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90" windowWidth="19140" windowHeight="8280" tabRatio="650" firstSheet="12" activeTab="12"/>
  </bookViews>
  <sheets>
    <sheet name="EKTRAB" sheetId="1" state="hidden" r:id="rId1"/>
    <sheet name="EKTRAE" sheetId="2" state="hidden" r:id="rId2"/>
    <sheet name="DAFMUT" sheetId="4" state="hidden" r:id="rId3"/>
    <sheet name="JurMutasi" sheetId="3" state="hidden" r:id="rId4"/>
    <sheet name="AkuKIBB" sheetId="5" state="hidden" r:id="rId5"/>
    <sheet name="AkuKIBC" sheetId="7" state="hidden" r:id="rId6"/>
    <sheet name="AkuKIBD" sheetId="8" state="hidden" r:id="rId7"/>
    <sheet name="AkuDKIBB" sheetId="9" state="hidden" r:id="rId8"/>
    <sheet name="AkuDKIBC" sheetId="11" state="hidden" r:id="rId9"/>
    <sheet name="AkuDKIBD" sheetId="12" state="hidden" r:id="rId10"/>
    <sheet name="Reklas" sheetId="6" state="hidden" r:id="rId11"/>
    <sheet name="KIBL" sheetId="13" state="hidden" r:id="rId12"/>
    <sheet name="RkpAkum" sheetId="14" r:id="rId13"/>
    <sheet name="ExtraC" sheetId="15" state="hidden" r:id="rId14"/>
    <sheet name="ExtraD" sheetId="16" state="hidden" r:id="rId15"/>
    <sheet name="KIBLKond" sheetId="17" state="hidden" r:id="rId16"/>
    <sheet name="ReklaPenyu" sheetId="18" state="hidden" r:id="rId17"/>
  </sheets>
  <definedNames>
    <definedName name="_xlnm.Print_Titles" localSheetId="7">AkuDKIBB!$8:$9</definedName>
    <definedName name="_xlnm.Print_Titles" localSheetId="8">AkuDKIBC!$8:$9</definedName>
    <definedName name="_xlnm.Print_Titles" localSheetId="9">AkuDKIBD!$8:$9</definedName>
    <definedName name="_xlnm.Print_Titles" localSheetId="4">AkuKIBB!$8:$9</definedName>
    <definedName name="_xlnm.Print_Titles" localSheetId="5">AkuKIBC!$8:$9</definedName>
    <definedName name="_xlnm.Print_Titles" localSheetId="6">AkuKIBD!$8:$9</definedName>
    <definedName name="_xlnm.Print_Titles" localSheetId="2">DAFMUT!$10:$11</definedName>
    <definedName name="_xlnm.Print_Titles" localSheetId="0">EKTRAB!$13:$13</definedName>
    <definedName name="_xlnm.Print_Titles" localSheetId="1">EKTRAE!$13:$13</definedName>
    <definedName name="_xlnm.Print_Titles" localSheetId="11">KIBL!$8:$9</definedName>
    <definedName name="_xlnm.Print_Titles" localSheetId="15">KIBLKond!$10:$10</definedName>
    <definedName name="_xlnm.Print_Titles" localSheetId="16">ReklaPenyu!$10:$10</definedName>
    <definedName name="_xlnm.Print_Titles" localSheetId="10">Reklas!$8:$9</definedName>
    <definedName name="_xlnm.Print_Titles" localSheetId="12">RkpAkum!$8:$9</definedName>
  </definedNames>
  <calcPr calcId="144525"/>
</workbook>
</file>

<file path=xl/calcChain.xml><?xml version="1.0" encoding="utf-8"?>
<calcChain xmlns="http://schemas.openxmlformats.org/spreadsheetml/2006/main">
  <c r="M107" i="14" l="1"/>
  <c r="M108" i="14" l="1"/>
  <c r="E107" i="14" l="1"/>
  <c r="G107" i="14" l="1"/>
  <c r="H13" i="18" l="1"/>
  <c r="F13" i="18"/>
  <c r="E13" i="18"/>
  <c r="D13" i="18"/>
  <c r="G13" i="17"/>
  <c r="F13" i="17"/>
  <c r="E13" i="17"/>
  <c r="O16" i="16"/>
  <c r="P16" i="15"/>
  <c r="I107" i="14"/>
  <c r="I109" i="14" s="1"/>
  <c r="J107" i="14"/>
  <c r="J109" i="14" s="1"/>
  <c r="D107" i="14"/>
  <c r="L107" i="14"/>
  <c r="L109" i="14" s="1"/>
  <c r="K107" i="14"/>
  <c r="K109" i="14" s="1"/>
  <c r="H107" i="14"/>
  <c r="H109" i="14" s="1"/>
  <c r="F107" i="14"/>
  <c r="I12" i="13"/>
  <c r="I13" i="13" s="1"/>
  <c r="H12" i="13"/>
  <c r="G12" i="13"/>
  <c r="H13" i="13" s="1"/>
  <c r="F12" i="6"/>
  <c r="F13" i="6" s="1"/>
  <c r="E12" i="6"/>
  <c r="S12" i="8"/>
  <c r="T12" i="8"/>
  <c r="R12" i="8"/>
  <c r="Q12" i="8"/>
  <c r="N12" i="8"/>
  <c r="M12" i="8"/>
  <c r="L12" i="8"/>
  <c r="K12" i="8"/>
  <c r="R12" i="5"/>
  <c r="Q12" i="5"/>
  <c r="P12" i="5"/>
  <c r="O12" i="5"/>
  <c r="L12" i="5"/>
  <c r="K12" i="5"/>
  <c r="J12" i="5"/>
  <c r="I12" i="5"/>
  <c r="S12" i="7"/>
  <c r="R12" i="7"/>
  <c r="Q12" i="7"/>
  <c r="P12" i="7"/>
  <c r="M12" i="7"/>
  <c r="L12" i="7"/>
  <c r="K12" i="7"/>
  <c r="J12" i="7"/>
  <c r="AE14" i="3"/>
  <c r="AC14" i="3"/>
  <c r="AA14" i="3"/>
  <c r="Y14" i="3"/>
  <c r="W14" i="3"/>
  <c r="S14" i="3"/>
  <c r="Q14" i="3"/>
  <c r="O14" i="3"/>
  <c r="M14" i="3"/>
  <c r="K14" i="3"/>
  <c r="C14" i="3"/>
  <c r="D14" i="3"/>
  <c r="AH14" i="3"/>
  <c r="AG14" i="3"/>
  <c r="AF14" i="3"/>
  <c r="AD14" i="3"/>
  <c r="AB14" i="3"/>
  <c r="Z14" i="3"/>
  <c r="X14" i="3"/>
  <c r="V14" i="3"/>
  <c r="U14" i="3"/>
  <c r="T14" i="3"/>
  <c r="R14" i="3"/>
  <c r="P14" i="3"/>
  <c r="N14" i="3"/>
  <c r="L14" i="3"/>
  <c r="J14" i="3"/>
  <c r="I14" i="3"/>
  <c r="H14" i="3"/>
  <c r="G14" i="3"/>
  <c r="F14" i="3"/>
  <c r="F14" i="4"/>
  <c r="E14" i="4"/>
  <c r="O16" i="2"/>
  <c r="P16" i="1"/>
  <c r="M109" i="14" l="1"/>
</calcChain>
</file>

<file path=xl/sharedStrings.xml><?xml version="1.0" encoding="utf-8"?>
<sst xmlns="http://schemas.openxmlformats.org/spreadsheetml/2006/main" count="727" uniqueCount="340">
  <si>
    <t>Kode Lokasi</t>
  </si>
  <si>
    <t>Bidang</t>
  </si>
  <si>
    <t>Sub Bidang</t>
  </si>
  <si>
    <t>Satuan Kerja</t>
  </si>
  <si>
    <t>No.</t>
  </si>
  <si>
    <t>Kode Barang</t>
  </si>
  <si>
    <t>Jenis Barang/Nama Barang</t>
  </si>
  <si>
    <t>Reg.</t>
  </si>
  <si>
    <t>Merk type</t>
  </si>
  <si>
    <t>Ukuran/ CC</t>
  </si>
  <si>
    <t>Bahan</t>
  </si>
  <si>
    <t>Warna</t>
  </si>
  <si>
    <t>Tahun Pembelian</t>
  </si>
  <si>
    <t>Nomor</t>
  </si>
  <si>
    <t>Asal Usul</t>
  </si>
  <si>
    <t>Harga</t>
  </si>
  <si>
    <t>Keterangan</t>
  </si>
  <si>
    <t>Pabrik</t>
  </si>
  <si>
    <t>Rangka</t>
  </si>
  <si>
    <t>Mesin</t>
  </si>
  <si>
    <t>Polisi</t>
  </si>
  <si>
    <t>BPKB</t>
  </si>
  <si>
    <t>Jumlah</t>
  </si>
  <si>
    <t>Mengetahui,</t>
  </si>
  <si>
    <t>KEPALA SKPD</t>
  </si>
  <si>
    <t>Pengurus Barang</t>
  </si>
  <si>
    <t>( ………………………………)</t>
  </si>
  <si>
    <t>( …………………………………..)</t>
  </si>
  <si>
    <t>NIP. ………………………</t>
  </si>
  <si>
    <t>NIP. ………………………………</t>
  </si>
  <si>
    <t>Buku Perpustakaan</t>
  </si>
  <si>
    <t>Barang Bercorak Kesenian/Kebudayaan</t>
  </si>
  <si>
    <t>Hewan Ternak dan Tumbuhan</t>
  </si>
  <si>
    <t>Tahun Cetak/Pembelian</t>
  </si>
  <si>
    <t>Asal-usul</t>
  </si>
  <si>
    <t>Register</t>
  </si>
  <si>
    <t>Spesifikasi</t>
  </si>
  <si>
    <t>Asal Daerah</t>
  </si>
  <si>
    <t>Pencipta</t>
  </si>
  <si>
    <t>Jenis</t>
  </si>
  <si>
    <t>Ukuran</t>
  </si>
  <si>
    <t>Judul/ Pencipta</t>
  </si>
  <si>
    <t>DAFTAR MUTASI ASET TETAP</t>
  </si>
  <si>
    <t>Uraian Barang</t>
  </si>
  <si>
    <t>TAG</t>
  </si>
  <si>
    <t>Masuk</t>
  </si>
  <si>
    <t>Keluar</t>
  </si>
  <si>
    <t>Uraian</t>
  </si>
  <si>
    <t>Vol</t>
  </si>
  <si>
    <t>Per 1 Januari 2014 (Audited)</t>
  </si>
  <si>
    <t>TAMBAH</t>
  </si>
  <si>
    <t>KURANG</t>
  </si>
  <si>
    <t>Per 31 Desember 2014 (Audited)</t>
  </si>
  <si>
    <t>Belanja Modal</t>
  </si>
  <si>
    <t>Belanja Barang Jasa</t>
  </si>
  <si>
    <t>Hibah</t>
  </si>
  <si>
    <t>Mutasi Masuk</t>
  </si>
  <si>
    <t>REKLASIFIKASI</t>
  </si>
  <si>
    <t>Koreksi</t>
  </si>
  <si>
    <t>Jumlah Tambah</t>
  </si>
  <si>
    <t>KAD</t>
  </si>
  <si>
    <t>Mutasi Keluar</t>
  </si>
  <si>
    <t>Jumlah Kurang</t>
  </si>
  <si>
    <t>Dari Aset Tetap</t>
  </si>
  <si>
    <t>Dari Aset Lainnya</t>
  </si>
  <si>
    <t>Ke Aset Tetap</t>
  </si>
  <si>
    <t>Ke Aset Lainnya</t>
  </si>
  <si>
    <t>Kepala</t>
  </si>
  <si>
    <t>NIP.</t>
  </si>
  <si>
    <t>BMD</t>
  </si>
  <si>
    <t>NBM</t>
  </si>
  <si>
    <t>HBH</t>
  </si>
  <si>
    <t>MMK</t>
  </si>
  <si>
    <t>RKM</t>
  </si>
  <si>
    <t>ASL</t>
  </si>
  <si>
    <t>INV/PLH</t>
  </si>
  <si>
    <t>EKTRA KOMP.</t>
  </si>
  <si>
    <t>KOR</t>
  </si>
  <si>
    <t>SKPD</t>
  </si>
  <si>
    <t>Merk Type</t>
  </si>
  <si>
    <t>Ukuran CC</t>
  </si>
  <si>
    <t>Perolehan</t>
  </si>
  <si>
    <t>Pemeliharaan</t>
  </si>
  <si>
    <t>Nilai Akhir</t>
  </si>
  <si>
    <t>Tahun</t>
  </si>
  <si>
    <t>REKAP AKUMULASI PENYUSUTAN KIB B PERALATAN DAN MESIN</t>
  </si>
  <si>
    <t>Umur</t>
  </si>
  <si>
    <t>Akumulasi</t>
  </si>
  <si>
    <t>Umur Aku.</t>
  </si>
  <si>
    <t>Umur Sisa</t>
  </si>
  <si>
    <t>Kode Bidang</t>
  </si>
  <si>
    <t>REKAP AKUMULASI PENYUSUTAN KIB C GEDUNG, BANGUNAN DAN MONUMEN</t>
  </si>
  <si>
    <t>Alamat</t>
  </si>
  <si>
    <t>Kondisi</t>
  </si>
  <si>
    <t>Konstruksi</t>
  </si>
  <si>
    <t>Beton</t>
  </si>
  <si>
    <t>Sisa</t>
  </si>
  <si>
    <t>REKAP AKUMULASI PENYUSUTAN KIB D JALAN, JEMBATAN DAN IRIGASI</t>
  </si>
  <si>
    <t>Luas</t>
  </si>
  <si>
    <t>Pjng</t>
  </si>
  <si>
    <t>Lbr</t>
  </si>
  <si>
    <t>DETAIL AKUMULASI PENYUSUTAN KIB B PERALATAN DAN MESIN</t>
  </si>
  <si>
    <t>Tamb. Umur</t>
  </si>
  <si>
    <t>Pro</t>
  </si>
  <si>
    <t>Tahun (PLH)</t>
  </si>
  <si>
    <t>DETAIL AKUMULASI PENYUSUTAN KIB C GEDUNG, BANGUNAN DAN MONUMEN</t>
  </si>
  <si>
    <t>Nilai Buku</t>
  </si>
  <si>
    <t>Akumulasi Penyusutan</t>
  </si>
  <si>
    <t>KIBL</t>
  </si>
  <si>
    <t>Umur sd</t>
  </si>
  <si>
    <t>Akumulasi Awal</t>
  </si>
  <si>
    <t>Beban Penyusutan</t>
  </si>
  <si>
    <t>Organisasi</t>
  </si>
  <si>
    <t>Saldo</t>
  </si>
  <si>
    <t>REKLASIFIKASI ASET TETAP LAINNYA BARANG MILIK DAERAH</t>
  </si>
  <si>
    <t>REKLASIFIKASI BARANG MILIK DAERAH</t>
  </si>
  <si>
    <t>Akumulasi  Penyusutan</t>
  </si>
  <si>
    <t>Semester</t>
  </si>
  <si>
    <t>RKL</t>
  </si>
  <si>
    <t>REKAP AKUMULASI PENYUSUTAN BARANG MILIK DAERAH</t>
  </si>
  <si>
    <t>Reklas</t>
  </si>
  <si>
    <t>KABUPATEN PUBALINGGA</t>
  </si>
  <si>
    <t>Purbalingga , ………………………</t>
  </si>
  <si>
    <t>Purbalingga, ………………………</t>
  </si>
  <si>
    <t>KABUPATEN PURBALINGGA</t>
  </si>
  <si>
    <t>Purbalingga,</t>
  </si>
  <si>
    <t>MUTASI ASET TETAP PEMERINTAH KABUPATEN PURBALINGGA</t>
  </si>
  <si>
    <t>TAHUN 2015</t>
  </si>
  <si>
    <t>Kode</t>
  </si>
  <si>
    <t>Jml.</t>
  </si>
  <si>
    <t>Kondisi Bangunan</t>
  </si>
  <si>
    <t>Konstruksi Bangunan</t>
  </si>
  <si>
    <t>Luas Lantai (m2)</t>
  </si>
  <si>
    <t>Letak/Lokasi Alamat</t>
  </si>
  <si>
    <t>Dokumen Gedung</t>
  </si>
  <si>
    <t>Luas (m2)</t>
  </si>
  <si>
    <t>Status Tanah</t>
  </si>
  <si>
    <t>Nomor Kode Tanah</t>
  </si>
  <si>
    <t>Bertingkat/Tidak</t>
  </si>
  <si>
    <t>Beton/  Tidak</t>
  </si>
  <si>
    <t>Tanggal</t>
  </si>
  <si>
    <t>EKSTRAKOMPTABEL BARANG (KIB) C. GEDUNG DAN BANGUNAN</t>
  </si>
  <si>
    <t>EKTRAKOMPTABEL BARANG (KIB) B. PERALATAN DAN MESIN</t>
  </si>
  <si>
    <t>EKTRAKOMPTABEL BARANG (KIB) E. ASET TETAP LAINNYA</t>
  </si>
  <si>
    <t>Panjang (m2)</t>
  </si>
  <si>
    <t>Lebar (m2)</t>
  </si>
  <si>
    <t>EKSTRAKOMPTABEL BARANG (KIB) D. JALAN, IRIGASI DAN JARINGAN</t>
  </si>
  <si>
    <t>KIB</t>
  </si>
  <si>
    <t>REKLASIFIKASI ASET LAINNYA</t>
  </si>
  <si>
    <t>Penyusutan</t>
  </si>
  <si>
    <t>SMBuku</t>
  </si>
  <si>
    <t>DAFTAR REKLAS MASUK PENYUSUTAN ASET TETAP</t>
  </si>
  <si>
    <t>: 2016</t>
  </si>
  <si>
    <t>01.01.01</t>
  </si>
  <si>
    <t>PERKAMPUNGAN</t>
  </si>
  <si>
    <t>01.01.02</t>
  </si>
  <si>
    <t>TANAH PERTANIAN</t>
  </si>
  <si>
    <t>01.01.03</t>
  </si>
  <si>
    <t>TANAH PERKEBUNAN</t>
  </si>
  <si>
    <t>01.01.04</t>
  </si>
  <si>
    <t>KEBUN CAMPURAN</t>
  </si>
  <si>
    <t>01.01.05</t>
  </si>
  <si>
    <t>HUTAN</t>
  </si>
  <si>
    <t>01.01.06</t>
  </si>
  <si>
    <t>KOLAM IKAN</t>
  </si>
  <si>
    <t>01.01.07</t>
  </si>
  <si>
    <t>DANAU / RAWA</t>
  </si>
  <si>
    <t>01.01.08</t>
  </si>
  <si>
    <t>TANAH TANDUS / RUSAK</t>
  </si>
  <si>
    <t>01.01.09</t>
  </si>
  <si>
    <t>ALANG-ALANG DAN PADANG RUMPUT</t>
  </si>
  <si>
    <t>01.01.10</t>
  </si>
  <si>
    <t>TANAH PENGGUNA LAIN</t>
  </si>
  <si>
    <t>01.01.11</t>
  </si>
  <si>
    <t>TANAH UNTUK BANGUNAN GEDUNG</t>
  </si>
  <si>
    <t>01.01.12</t>
  </si>
  <si>
    <t>TANAH PERTAMBANGAN</t>
  </si>
  <si>
    <t>01.01.13</t>
  </si>
  <si>
    <t>TANAH UNTUK BANGUNAN BUKAN GEDUNG</t>
  </si>
  <si>
    <t>02.02.01</t>
  </si>
  <si>
    <t>ALAT-ALAT BESAR DARAT</t>
  </si>
  <si>
    <t>02.02.02</t>
  </si>
  <si>
    <t xml:space="preserve">ALAT-ALAT BESAR APUNG </t>
  </si>
  <si>
    <t>02.02.03</t>
  </si>
  <si>
    <t xml:space="preserve">ALAT-ALAT BANTU </t>
  </si>
  <si>
    <t>02.03.01</t>
  </si>
  <si>
    <t>ALAT ANGKUTAN DARAT BERMOTOR</t>
  </si>
  <si>
    <t>02.03.02</t>
  </si>
  <si>
    <t>ALAT ANGKUTAN DARAT TAK BERMOTOR</t>
  </si>
  <si>
    <t>02.03.03</t>
  </si>
  <si>
    <t>ALAT ANGKUT APUNG BERMOTOR</t>
  </si>
  <si>
    <t>02.03.04</t>
  </si>
  <si>
    <t>ALAT ANGKUT APUNG TAK BERMOTOR</t>
  </si>
  <si>
    <t>02.03.05</t>
  </si>
  <si>
    <t>Alat Angkut Bermotor Udara</t>
  </si>
  <si>
    <t>02.04.01</t>
  </si>
  <si>
    <t xml:space="preserve">ALAT BENGKEL BERMESIN </t>
  </si>
  <si>
    <t>02.04.02</t>
  </si>
  <si>
    <t>ALAT BENGKEL TAK BERMESIN</t>
  </si>
  <si>
    <t>02.04.03</t>
  </si>
  <si>
    <t>ALAT UKUR</t>
  </si>
  <si>
    <t>02.05.01</t>
  </si>
  <si>
    <t>ALAT PENGOLAHAN</t>
  </si>
  <si>
    <t>02.05.02</t>
  </si>
  <si>
    <t xml:space="preserve">ALAT PEMELIHARAAN TANAMAN / ALAT PENYIMPAN </t>
  </si>
  <si>
    <t>02.06.01</t>
  </si>
  <si>
    <t>ALAT KANTOR</t>
  </si>
  <si>
    <t>02.06.02</t>
  </si>
  <si>
    <t>ALAT RUMAH TANGGA</t>
  </si>
  <si>
    <t>02.06.03</t>
  </si>
  <si>
    <t>KOMPUTER</t>
  </si>
  <si>
    <t>02.06.04</t>
  </si>
  <si>
    <t>MEJA DAN KURSI KERJA/RAPAT PEJABAT</t>
  </si>
  <si>
    <t>02.07.01</t>
  </si>
  <si>
    <t>ALAT STUDIO</t>
  </si>
  <si>
    <t>02.07.02</t>
  </si>
  <si>
    <t>ALAT KOMUNIKASI</t>
  </si>
  <si>
    <t>02.07.03</t>
  </si>
  <si>
    <t>PERALATAN PEMANCAR</t>
  </si>
  <si>
    <t>02.08.01</t>
  </si>
  <si>
    <t>ALAT KEDOKTERAN</t>
  </si>
  <si>
    <t>02.08.02</t>
  </si>
  <si>
    <t>ALAT KESEHATAN</t>
  </si>
  <si>
    <t>02.09.01</t>
  </si>
  <si>
    <t>UNIT-UNIT LABORATORIUM</t>
  </si>
  <si>
    <t>02.09.02</t>
  </si>
  <si>
    <t>ALAT PERAGA/PRAKTEK SEKOLAH</t>
  </si>
  <si>
    <t>02.09.03</t>
  </si>
  <si>
    <t>UNIT ALAT LABORATORIUM KIMIA NUKLIR</t>
  </si>
  <si>
    <t>02.09.04</t>
  </si>
  <si>
    <t>ALAT LABORATORIUM FISIKA NUKLIR/ELEKTRONIKA</t>
  </si>
  <si>
    <t>02.09.05</t>
  </si>
  <si>
    <t>ALAT PROTEKSI RADIASI/PROTEKSI LINGKUNGAN</t>
  </si>
  <si>
    <t>02.09.06</t>
  </si>
  <si>
    <t>RADIATION APPLICAT. AND NON-DESTRUCT. TESTING LAB.</t>
  </si>
  <si>
    <t>02.09.07</t>
  </si>
  <si>
    <t>ALAT LABORATORIUM LINGKUNGAN HIDUP</t>
  </si>
  <si>
    <t>02.09.08</t>
  </si>
  <si>
    <t>PERALATAN LABORATORIUM HIDRODINAMIKA</t>
  </si>
  <si>
    <t>02.10.01</t>
  </si>
  <si>
    <t>SENJATA API</t>
  </si>
  <si>
    <t>02.10.02</t>
  </si>
  <si>
    <t>PERSENJATAAN NON-SENJATA API</t>
  </si>
  <si>
    <t>02.10.03</t>
  </si>
  <si>
    <t>AMUNISI</t>
  </si>
  <si>
    <t>02.10.04</t>
  </si>
  <si>
    <t>SENJATA SINAR</t>
  </si>
  <si>
    <t>03.11.01</t>
  </si>
  <si>
    <t>BANGUNAN GEDUNG TEMPAT KERJA</t>
  </si>
  <si>
    <t>03.11.02</t>
  </si>
  <si>
    <t>BANGUNAN GEDUNG TEMPAT TINGGAL</t>
  </si>
  <si>
    <t>03.11.03</t>
  </si>
  <si>
    <t>BANGUNAN MENARA</t>
  </si>
  <si>
    <t>03.11.04</t>
  </si>
  <si>
    <t>SARANA PELENGKAP</t>
  </si>
  <si>
    <t>03.12.01</t>
  </si>
  <si>
    <t>BANGUNAN BERSEJARAH</t>
  </si>
  <si>
    <t>03.12.02</t>
  </si>
  <si>
    <t>TUGU PERINGATAN</t>
  </si>
  <si>
    <t>03.12.03</t>
  </si>
  <si>
    <t>CANDI</t>
  </si>
  <si>
    <t>03.12.04</t>
  </si>
  <si>
    <t>MONUMEN/BANGUNAN BERSEJARAH</t>
  </si>
  <si>
    <t>03.12.05</t>
  </si>
  <si>
    <t>03.12.06</t>
  </si>
  <si>
    <t>TUGU TITIK KONTROL/PASTI</t>
  </si>
  <si>
    <t>03.12.07</t>
  </si>
  <si>
    <t>RAMBU-RAMBU</t>
  </si>
  <si>
    <t>03.12.08</t>
  </si>
  <si>
    <t>RAMBU-RAMBU LALU LINTAS UDARA</t>
  </si>
  <si>
    <t>04.13.01</t>
  </si>
  <si>
    <t>JALAN</t>
  </si>
  <si>
    <t>04.13.02</t>
  </si>
  <si>
    <t>JEMBATAN</t>
  </si>
  <si>
    <t>04.14.01</t>
  </si>
  <si>
    <t>BANGUNAN AIR IRIGASI</t>
  </si>
  <si>
    <t>04.14.02</t>
  </si>
  <si>
    <t>BANGUNAN AIR PASANG SURUT</t>
  </si>
  <si>
    <t>04.14.03</t>
  </si>
  <si>
    <t>BANGUNAN AIR PENGEMBANG RAWA DAN PODER</t>
  </si>
  <si>
    <t>04.14.04</t>
  </si>
  <si>
    <t>BANGUNAN PENGAMAN SUNGAI DAN BENCANA ALAM</t>
  </si>
  <si>
    <t>04.14.05</t>
  </si>
  <si>
    <t>BANGUNAN PENGAMBANGAN SUMBER AIR DAN AIR TANAH</t>
  </si>
  <si>
    <t>04.14.06</t>
  </si>
  <si>
    <t>BANGUNAN AIR BERSIH/BAKU</t>
  </si>
  <si>
    <t>04.14.07</t>
  </si>
  <si>
    <t>BANGUNAN AIR KOTOR</t>
  </si>
  <si>
    <t>04.14.08</t>
  </si>
  <si>
    <t>BANGUNAN AIR</t>
  </si>
  <si>
    <t>04.15.01</t>
  </si>
  <si>
    <t>INSTALASI AIR MINUM/BERSIH</t>
  </si>
  <si>
    <t>04.15.02</t>
  </si>
  <si>
    <t>INSTALASI AIR KOTOR</t>
  </si>
  <si>
    <t>04.15.03</t>
  </si>
  <si>
    <t>INSTALASI PENGOLAHAN SAMPAH NON ORGANIK</t>
  </si>
  <si>
    <t>04.15.04</t>
  </si>
  <si>
    <t>INSTALASI PENGOLAHAN BAHAN BANGUNAN</t>
  </si>
  <si>
    <t>04.15.05</t>
  </si>
  <si>
    <t>INSTALASI PEMBANGKIT LISTRIK</t>
  </si>
  <si>
    <t>04.15.06</t>
  </si>
  <si>
    <t>INSTALASI GARDU LISTRIK</t>
  </si>
  <si>
    <t>04.15.07</t>
  </si>
  <si>
    <t>INSTALASI PERTAHANAN</t>
  </si>
  <si>
    <t>04.15.08</t>
  </si>
  <si>
    <t>INSTALASI GAS</t>
  </si>
  <si>
    <t>04.15.09</t>
  </si>
  <si>
    <t>INSTALASI PENGAMAN</t>
  </si>
  <si>
    <t>04.16.01</t>
  </si>
  <si>
    <t>JARINGAN AIR MINUM</t>
  </si>
  <si>
    <t>04.16.02</t>
  </si>
  <si>
    <t>JARINGAN LISTRIK</t>
  </si>
  <si>
    <t>04.16.03</t>
  </si>
  <si>
    <t>JARINGAN TELEPON</t>
  </si>
  <si>
    <t>04.16.04</t>
  </si>
  <si>
    <t>JARINGAN GAS</t>
  </si>
  <si>
    <t>05.17.01</t>
  </si>
  <si>
    <t>BUKU</t>
  </si>
  <si>
    <t>05.17.02</t>
  </si>
  <si>
    <t>TERBITAN BERKALA</t>
  </si>
  <si>
    <t>05.17.03</t>
  </si>
  <si>
    <t>BARANG-BARANG PERPUSTAKAAN</t>
  </si>
  <si>
    <t>05.18.01</t>
  </si>
  <si>
    <t>BARANG BERCORAK KEBUDAYAAN</t>
  </si>
  <si>
    <t>05.18.02</t>
  </si>
  <si>
    <t>ALAT OLAHRAGA LAINNYA</t>
  </si>
  <si>
    <t>05.19.01</t>
  </si>
  <si>
    <t>HEWAN</t>
  </si>
  <si>
    <t>05.19.02</t>
  </si>
  <si>
    <t>TUMBUHAN</t>
  </si>
  <si>
    <t>06.11.01</t>
  </si>
  <si>
    <t>SEMI PERMANEN</t>
  </si>
  <si>
    <t>06.11.02</t>
  </si>
  <si>
    <t>PERMANEN</t>
  </si>
  <si>
    <t>06.13.01</t>
  </si>
  <si>
    <t>06.13.02</t>
  </si>
  <si>
    <t>06.14.01</t>
  </si>
  <si>
    <t>06.14.02</t>
  </si>
  <si>
    <t>: 12.11.11</t>
  </si>
  <si>
    <t>: Kabupaten Purbalingga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</si>
</sst>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4"/>
      <color theme="1"/>
      <name val="Arial"/>
      <family val="2"/>
    </font>
    <font>
      <b/>
      <sz val="9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55">
    <xf numFmtId="0" fontId="0" fillId="0" borderId="0" xfId="0"/>
    <xf numFmtId="0" fontId="0" fillId="2" borderId="0" xfId="0" applyFill="1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top"/>
    </xf>
    <xf numFmtId="0" fontId="5" fillId="0" borderId="2" xfId="0" applyNumberFormat="1" applyFont="1" applyBorder="1" applyAlignment="1">
      <alignment horizontal="left" vertical="top" wrapText="1"/>
    </xf>
    <xf numFmtId="49" fontId="5" fillId="0" borderId="2" xfId="0" quotePrefix="1" applyNumberFormat="1" applyFont="1" applyBorder="1" applyAlignment="1">
      <alignment horizontal="left" vertical="top" wrapText="1"/>
    </xf>
    <xf numFmtId="0" fontId="5" fillId="0" borderId="2" xfId="1" applyNumberFormat="1" applyFont="1" applyBorder="1" applyAlignment="1">
      <alignment horizontal="left" vertical="top" wrapText="1"/>
    </xf>
    <xf numFmtId="0" fontId="5" fillId="0" borderId="2" xfId="1" applyNumberFormat="1" applyFont="1" applyBorder="1" applyAlignment="1">
      <alignment horizontal="right" vertical="top" wrapText="1"/>
    </xf>
    <xf numFmtId="164" fontId="5" fillId="0" borderId="2" xfId="1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left" vertical="top" wrapText="1"/>
    </xf>
    <xf numFmtId="0" fontId="5" fillId="0" borderId="9" xfId="0" applyNumberFormat="1" applyFont="1" applyBorder="1" applyAlignment="1">
      <alignment horizontal="left" vertical="top"/>
    </xf>
    <xf numFmtId="0" fontId="5" fillId="0" borderId="9" xfId="0" applyNumberFormat="1" applyFont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left" vertical="top" wrapText="1"/>
    </xf>
    <xf numFmtId="0" fontId="5" fillId="0" borderId="9" xfId="1" applyNumberFormat="1" applyFont="1" applyBorder="1" applyAlignment="1">
      <alignment horizontal="left" vertical="top"/>
    </xf>
    <xf numFmtId="0" fontId="5" fillId="0" borderId="9" xfId="1" applyNumberFormat="1" applyFont="1" applyBorder="1" applyAlignment="1">
      <alignment horizontal="right" vertical="top" wrapText="1"/>
    </xf>
    <xf numFmtId="0" fontId="5" fillId="0" borderId="9" xfId="1" applyNumberFormat="1" applyFont="1" applyBorder="1" applyAlignment="1">
      <alignment horizontal="left" vertical="top" wrapText="1"/>
    </xf>
    <xf numFmtId="164" fontId="5" fillId="0" borderId="9" xfId="1" applyNumberFormat="1" applyFont="1" applyBorder="1" applyAlignment="1">
      <alignment horizontal="right" vertical="top"/>
    </xf>
    <xf numFmtId="0" fontId="5" fillId="0" borderId="9" xfId="0" applyFont="1" applyBorder="1" applyAlignment="1">
      <alignment horizontal="left" vertical="top" wrapText="1"/>
    </xf>
    <xf numFmtId="0" fontId="5" fillId="0" borderId="11" xfId="0" applyNumberFormat="1" applyFont="1" applyBorder="1" applyAlignment="1">
      <alignment vertical="top"/>
    </xf>
    <xf numFmtId="0" fontId="5" fillId="0" borderId="12" xfId="0" applyNumberFormat="1" applyFont="1" applyBorder="1" applyAlignment="1">
      <alignment vertical="top"/>
    </xf>
    <xf numFmtId="0" fontId="5" fillId="0" borderId="12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vertical="center"/>
    </xf>
    <xf numFmtId="164" fontId="5" fillId="0" borderId="1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top" wrapText="1"/>
    </xf>
    <xf numFmtId="164" fontId="5" fillId="0" borderId="2" xfId="1" applyNumberFormat="1" applyFont="1" applyBorder="1" applyAlignment="1">
      <alignment horizontal="right" vertical="top" wrapText="1"/>
    </xf>
    <xf numFmtId="164" fontId="5" fillId="0" borderId="9" xfId="1" applyNumberFormat="1" applyFont="1" applyBorder="1" applyAlignment="1">
      <alignment horizontal="right" vertical="top" wrapText="1"/>
    </xf>
    <xf numFmtId="164" fontId="5" fillId="0" borderId="1" xfId="1" applyNumberFormat="1" applyFont="1" applyBorder="1" applyAlignment="1">
      <alignment horizontal="right" vertical="center" wrapText="1"/>
    </xf>
    <xf numFmtId="0" fontId="5" fillId="0" borderId="0" xfId="0" applyNumberFormat="1" applyFont="1" applyBorder="1" applyAlignment="1">
      <alignment vertical="top"/>
    </xf>
    <xf numFmtId="0" fontId="5" fillId="0" borderId="0" xfId="0" applyNumberFormat="1" applyFont="1" applyBorder="1" applyAlignment="1">
      <alignment vertical="center"/>
    </xf>
    <xf numFmtId="164" fontId="5" fillId="0" borderId="0" xfId="1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Border="1"/>
    <xf numFmtId="43" fontId="0" fillId="0" borderId="1" xfId="1" applyNumberFormat="1" applyFont="1" applyBorder="1"/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43" fontId="0" fillId="0" borderId="2" xfId="1" applyNumberFormat="1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9" xfId="0" applyBorder="1" applyAlignment="1">
      <alignment vertical="top" wrapText="1"/>
    </xf>
    <xf numFmtId="43" fontId="0" fillId="0" borderId="9" xfId="1" applyNumberFormat="1" applyFont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/>
    <xf numFmtId="0" fontId="6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164" fontId="0" fillId="0" borderId="6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43" fontId="0" fillId="0" borderId="6" xfId="1" applyFont="1" applyBorder="1" applyAlignment="1">
      <alignment horizontal="right" vertical="center"/>
    </xf>
    <xf numFmtId="43" fontId="0" fillId="0" borderId="6" xfId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43" fontId="0" fillId="0" borderId="1" xfId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164" fontId="0" fillId="0" borderId="2" xfId="1" applyNumberFormat="1" applyFont="1" applyBorder="1" applyAlignment="1">
      <alignment vertical="top"/>
    </xf>
    <xf numFmtId="164" fontId="0" fillId="0" borderId="9" xfId="1" applyNumberFormat="1" applyFont="1" applyBorder="1" applyAlignment="1">
      <alignment vertical="top"/>
    </xf>
    <xf numFmtId="0" fontId="0" fillId="0" borderId="2" xfId="0" applyBorder="1" applyAlignment="1">
      <alignment horizontal="right" vertical="top" wrapText="1"/>
    </xf>
    <xf numFmtId="0" fontId="0" fillId="0" borderId="9" xfId="0" applyBorder="1" applyAlignment="1">
      <alignment horizontal="right" vertical="top" wrapText="1"/>
    </xf>
    <xf numFmtId="0" fontId="0" fillId="0" borderId="0" xfId="0" applyAlignment="1">
      <alignment horizontal="center"/>
    </xf>
    <xf numFmtId="164" fontId="0" fillId="0" borderId="2" xfId="1" applyNumberFormat="1" applyFont="1" applyBorder="1" applyAlignment="1">
      <alignment horizontal="right" vertical="top" wrapText="1"/>
    </xf>
    <xf numFmtId="164" fontId="0" fillId="0" borderId="2" xfId="1" applyNumberFormat="1" applyFont="1" applyBorder="1" applyAlignment="1">
      <alignment horizontal="left" vertical="top" wrapText="1"/>
    </xf>
    <xf numFmtId="164" fontId="0" fillId="0" borderId="9" xfId="1" applyNumberFormat="1" applyFont="1" applyBorder="1" applyAlignment="1">
      <alignment horizontal="right" vertical="top" wrapText="1"/>
    </xf>
    <xf numFmtId="164" fontId="0" fillId="0" borderId="9" xfId="1" applyNumberFormat="1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Border="1"/>
    <xf numFmtId="0" fontId="7" fillId="0" borderId="2" xfId="0" applyFont="1" applyBorder="1" applyAlignment="1">
      <alignment vertical="top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164" fontId="7" fillId="0" borderId="2" xfId="1" applyNumberFormat="1" applyFont="1" applyBorder="1" applyAlignment="1">
      <alignment horizontal="right" vertical="top" wrapText="1"/>
    </xf>
    <xf numFmtId="164" fontId="7" fillId="0" borderId="2" xfId="1" applyNumberFormat="1" applyFont="1" applyBorder="1" applyAlignment="1">
      <alignment horizontal="left" vertical="top" wrapText="1"/>
    </xf>
    <xf numFmtId="164" fontId="7" fillId="0" borderId="2" xfId="1" applyNumberFormat="1" applyFont="1" applyBorder="1" applyAlignment="1">
      <alignment vertical="top"/>
    </xf>
    <xf numFmtId="1" fontId="7" fillId="0" borderId="2" xfId="1" applyNumberFormat="1" applyFont="1" applyBorder="1" applyAlignment="1">
      <alignment vertical="top"/>
    </xf>
    <xf numFmtId="43" fontId="7" fillId="0" borderId="2" xfId="1" applyNumberFormat="1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9" xfId="0" applyFont="1" applyBorder="1" applyAlignment="1">
      <alignment vertical="top" wrapText="1"/>
    </xf>
    <xf numFmtId="0" fontId="7" fillId="0" borderId="9" xfId="0" applyFont="1" applyBorder="1" applyAlignment="1">
      <alignment horizontal="left" vertical="top" wrapText="1"/>
    </xf>
    <xf numFmtId="164" fontId="7" fillId="0" borderId="9" xfId="1" applyNumberFormat="1" applyFont="1" applyBorder="1" applyAlignment="1">
      <alignment horizontal="right" vertical="top" wrapText="1"/>
    </xf>
    <xf numFmtId="164" fontId="7" fillId="0" borderId="9" xfId="1" applyNumberFormat="1" applyFont="1" applyBorder="1" applyAlignment="1">
      <alignment horizontal="left" vertical="top" wrapText="1"/>
    </xf>
    <xf numFmtId="164" fontId="7" fillId="0" borderId="9" xfId="1" applyNumberFormat="1" applyFont="1" applyBorder="1" applyAlignment="1">
      <alignment vertical="top"/>
    </xf>
    <xf numFmtId="1" fontId="7" fillId="0" borderId="9" xfId="1" applyNumberFormat="1" applyFont="1" applyBorder="1" applyAlignment="1">
      <alignment vertical="top"/>
    </xf>
    <xf numFmtId="43" fontId="7" fillId="0" borderId="9" xfId="1" applyNumberFormat="1" applyFont="1" applyBorder="1" applyAlignment="1">
      <alignment vertical="top"/>
    </xf>
    <xf numFmtId="2" fontId="7" fillId="0" borderId="2" xfId="0" applyNumberFormat="1" applyFont="1" applyBorder="1" applyAlignment="1">
      <alignment vertical="top" wrapText="1"/>
    </xf>
    <xf numFmtId="2" fontId="7" fillId="0" borderId="2" xfId="0" applyNumberFormat="1" applyFont="1" applyBorder="1" applyAlignment="1">
      <alignment horizontal="left" vertical="top" wrapText="1"/>
    </xf>
    <xf numFmtId="2" fontId="7" fillId="0" borderId="6" xfId="0" applyNumberFormat="1" applyFont="1" applyBorder="1" applyAlignment="1">
      <alignment vertical="top" wrapText="1"/>
    </xf>
    <xf numFmtId="2" fontId="7" fillId="0" borderId="6" xfId="0" applyNumberFormat="1" applyFont="1" applyBorder="1" applyAlignment="1">
      <alignment horizontal="left" vertical="top" wrapText="1"/>
    </xf>
    <xf numFmtId="1" fontId="7" fillId="0" borderId="6" xfId="1" applyNumberFormat="1" applyFont="1" applyBorder="1" applyAlignment="1">
      <alignment vertical="top"/>
    </xf>
    <xf numFmtId="43" fontId="7" fillId="0" borderId="6" xfId="1" applyNumberFormat="1" applyFont="1" applyBorder="1" applyAlignment="1">
      <alignment vertical="top"/>
    </xf>
    <xf numFmtId="164" fontId="7" fillId="0" borderId="6" xfId="1" applyNumberFormat="1" applyFont="1" applyBorder="1" applyAlignment="1">
      <alignment vertical="top"/>
    </xf>
    <xf numFmtId="43" fontId="7" fillId="0" borderId="1" xfId="1" applyNumberFormat="1" applyFont="1" applyBorder="1" applyAlignment="1">
      <alignment vertical="top"/>
    </xf>
    <xf numFmtId="0" fontId="7" fillId="0" borderId="2" xfId="0" applyFont="1" applyBorder="1" applyAlignment="1">
      <alignment horizontal="right" vertical="top" wrapText="1"/>
    </xf>
    <xf numFmtId="0" fontId="7" fillId="0" borderId="9" xfId="0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64" fontId="0" fillId="0" borderId="9" xfId="1" applyNumberFormat="1" applyFont="1" applyBorder="1" applyAlignment="1">
      <alignment horizontal="left" vertical="center" wrapText="1"/>
    </xf>
    <xf numFmtId="164" fontId="0" fillId="0" borderId="9" xfId="1" applyNumberFormat="1" applyFont="1" applyBorder="1" applyAlignment="1">
      <alignment horizontal="right" vertical="center" wrapText="1"/>
    </xf>
    <xf numFmtId="43" fontId="0" fillId="0" borderId="2" xfId="1" applyFont="1" applyBorder="1" applyAlignment="1">
      <alignment horizontal="right" vertical="top" wrapText="1"/>
    </xf>
    <xf numFmtId="43" fontId="0" fillId="0" borderId="9" xfId="1" applyFont="1" applyBorder="1" applyAlignment="1">
      <alignment horizontal="right" vertical="top" wrapText="1"/>
    </xf>
    <xf numFmtId="0" fontId="0" fillId="0" borderId="2" xfId="1" applyNumberFormat="1" applyFont="1" applyBorder="1" applyAlignment="1">
      <alignment horizontal="left" vertical="top" wrapText="1"/>
    </xf>
    <xf numFmtId="0" fontId="0" fillId="0" borderId="9" xfId="1" applyNumberFormat="1" applyFont="1" applyBorder="1" applyAlignment="1">
      <alignment horizontal="left" vertical="top" wrapText="1"/>
    </xf>
    <xf numFmtId="43" fontId="0" fillId="0" borderId="9" xfId="1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49" fontId="7" fillId="0" borderId="2" xfId="0" applyNumberFormat="1" applyFont="1" applyBorder="1" applyAlignment="1">
      <alignment vertical="top" wrapText="1"/>
    </xf>
    <xf numFmtId="49" fontId="7" fillId="0" borderId="9" xfId="0" applyNumberFormat="1" applyFont="1" applyBorder="1" applyAlignment="1">
      <alignment vertical="top" wrapText="1"/>
    </xf>
    <xf numFmtId="164" fontId="7" fillId="0" borderId="2" xfId="1" applyNumberFormat="1" applyFont="1" applyBorder="1" applyAlignment="1">
      <alignment vertical="top" wrapText="1"/>
    </xf>
    <xf numFmtId="164" fontId="7" fillId="0" borderId="9" xfId="1" applyNumberFormat="1" applyFont="1" applyBorder="1" applyAlignment="1">
      <alignment vertical="top" wrapText="1"/>
    </xf>
    <xf numFmtId="1" fontId="7" fillId="0" borderId="2" xfId="0" applyNumberFormat="1" applyFont="1" applyBorder="1" applyAlignment="1">
      <alignment vertical="top"/>
    </xf>
    <xf numFmtId="1" fontId="7" fillId="0" borderId="6" xfId="0" applyNumberFormat="1" applyFont="1" applyBorder="1" applyAlignment="1">
      <alignment vertical="top"/>
    </xf>
    <xf numFmtId="0" fontId="0" fillId="0" borderId="1" xfId="0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left" vertical="top"/>
    </xf>
    <xf numFmtId="14" fontId="5" fillId="0" borderId="2" xfId="1" applyNumberFormat="1" applyFont="1" applyBorder="1" applyAlignment="1">
      <alignment horizontal="left" vertical="top" wrapText="1"/>
    </xf>
    <xf numFmtId="14" fontId="5" fillId="0" borderId="9" xfId="1" applyNumberFormat="1" applyFont="1" applyBorder="1" applyAlignment="1">
      <alignment horizontal="left" vertical="top" wrapText="1"/>
    </xf>
    <xf numFmtId="0" fontId="8" fillId="0" borderId="0" xfId="0" applyFont="1" applyBorder="1"/>
    <xf numFmtId="0" fontId="3" fillId="0" borderId="0" xfId="0" applyFont="1" applyBorder="1" applyAlignment="1">
      <alignment vertical="center"/>
    </xf>
    <xf numFmtId="0" fontId="4" fillId="0" borderId="0" xfId="0" applyFont="1" applyBorder="1"/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5" fillId="0" borderId="2" xfId="1" applyNumberFormat="1" applyFont="1" applyBorder="1" applyAlignment="1">
      <alignment horizontal="left" vertical="top" wrapText="1"/>
    </xf>
    <xf numFmtId="164" fontId="5" fillId="0" borderId="9" xfId="1" applyNumberFormat="1" applyFont="1" applyBorder="1" applyAlignment="1">
      <alignment horizontal="left" vertical="top" wrapText="1"/>
    </xf>
    <xf numFmtId="0" fontId="5" fillId="0" borderId="13" xfId="0" applyNumberFormat="1" applyFont="1" applyBorder="1" applyAlignment="1">
      <alignment vertical="top"/>
    </xf>
    <xf numFmtId="164" fontId="5" fillId="0" borderId="1" xfId="1" applyNumberFormat="1" applyFont="1" applyBorder="1" applyAlignment="1">
      <alignment horizontal="right" vertical="top" wrapText="1"/>
    </xf>
    <xf numFmtId="0" fontId="5" fillId="0" borderId="1" xfId="1" applyNumberFormat="1" applyFont="1" applyBorder="1" applyAlignment="1">
      <alignment horizontal="right" vertical="top" wrapText="1"/>
    </xf>
    <xf numFmtId="0" fontId="8" fillId="0" borderId="0" xfId="0" applyFont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0" xfId="0" applyFont="1"/>
    <xf numFmtId="0" fontId="7" fillId="0" borderId="2" xfId="0" applyFont="1" applyBorder="1" applyAlignment="1">
      <alignment horizontal="right" vertical="top"/>
    </xf>
    <xf numFmtId="0" fontId="7" fillId="0" borderId="2" xfId="0" applyFont="1" applyBorder="1" applyAlignment="1">
      <alignment horizontal="left" vertical="top"/>
    </xf>
    <xf numFmtId="0" fontId="7" fillId="0" borderId="9" xfId="0" applyFont="1" applyBorder="1" applyAlignment="1">
      <alignment horizontal="right"/>
    </xf>
    <xf numFmtId="0" fontId="7" fillId="0" borderId="9" xfId="0" applyFont="1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43" fontId="7" fillId="0" borderId="2" xfId="1" applyFont="1" applyBorder="1" applyAlignment="1">
      <alignment vertical="top"/>
    </xf>
    <xf numFmtId="43" fontId="7" fillId="0" borderId="9" xfId="1" applyFont="1" applyBorder="1" applyAlignment="1">
      <alignment vertical="top"/>
    </xf>
    <xf numFmtId="164" fontId="7" fillId="0" borderId="1" xfId="1" applyNumberFormat="1" applyFont="1" applyBorder="1"/>
    <xf numFmtId="164" fontId="7" fillId="0" borderId="1" xfId="0" applyNumberFormat="1" applyFont="1" applyBorder="1"/>
    <xf numFmtId="43" fontId="7" fillId="0" borderId="1" xfId="1" applyFont="1" applyBorder="1"/>
    <xf numFmtId="0" fontId="7" fillId="0" borderId="0" xfId="0" applyFont="1"/>
    <xf numFmtId="0" fontId="0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vertical="top"/>
    </xf>
    <xf numFmtId="49" fontId="7" fillId="0" borderId="6" xfId="0" applyNumberFormat="1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164" fontId="7" fillId="0" borderId="6" xfId="1" applyNumberFormat="1" applyFont="1" applyBorder="1" applyAlignment="1">
      <alignment vertical="top" wrapText="1"/>
    </xf>
    <xf numFmtId="43" fontId="0" fillId="0" borderId="0" xfId="0" applyNumberFormat="1"/>
    <xf numFmtId="164" fontId="0" fillId="0" borderId="0" xfId="3" applyNumberFormat="1" applyFont="1"/>
    <xf numFmtId="164" fontId="0" fillId="0" borderId="0" xfId="3" applyNumberFormat="1" applyFont="1" applyFill="1" applyBorder="1"/>
    <xf numFmtId="0" fontId="5" fillId="0" borderId="0" xfId="0" applyNumberFormat="1" applyFont="1" applyFill="1" applyBorder="1" applyAlignment="1">
      <alignment vertical="top"/>
    </xf>
    <xf numFmtId="164" fontId="11" fillId="0" borderId="0" xfId="1" applyNumberFormat="1" applyFont="1" applyFill="1" applyBorder="1" applyAlignment="1">
      <alignment horizontal="right"/>
    </xf>
    <xf numFmtId="43" fontId="10" fillId="0" borderId="0" xfId="1" applyNumberFormat="1" applyFont="1" applyFill="1" applyBorder="1" applyAlignment="1">
      <alignment horizontal="left" vertical="top" wrapText="1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7" fillId="0" borderId="0" xfId="0" applyNumberFormat="1" applyFont="1" applyFill="1" applyBorder="1" applyAlignment="1">
      <alignment horizontal="center"/>
    </xf>
    <xf numFmtId="164" fontId="12" fillId="0" borderId="0" xfId="1" applyNumberFormat="1" applyFont="1" applyBorder="1"/>
    <xf numFmtId="164" fontId="0" fillId="0" borderId="0" xfId="0" applyNumberForma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7" fillId="0" borderId="1" xfId="1" applyNumberFormat="1" applyFont="1" applyFill="1" applyBorder="1" applyAlignment="1">
      <alignment vertical="top"/>
    </xf>
    <xf numFmtId="43" fontId="7" fillId="0" borderId="1" xfId="1" applyNumberFormat="1" applyFont="1" applyFill="1" applyBorder="1" applyAlignment="1">
      <alignment vertical="top"/>
    </xf>
    <xf numFmtId="43" fontId="5" fillId="0" borderId="0" xfId="1" applyFont="1" applyBorder="1" applyAlignment="1">
      <alignment vertical="top"/>
    </xf>
    <xf numFmtId="43" fontId="5" fillId="0" borderId="0" xfId="0" applyNumberFormat="1" applyFont="1" applyBorder="1" applyAlignment="1">
      <alignment vertical="top"/>
    </xf>
    <xf numFmtId="43" fontId="7" fillId="0" borderId="6" xfId="1" applyNumberFormat="1" applyFont="1" applyBorder="1"/>
    <xf numFmtId="164" fontId="7" fillId="0" borderId="6" xfId="1" applyNumberFormat="1" applyFont="1" applyBorder="1"/>
    <xf numFmtId="43" fontId="7" fillId="0" borderId="6" xfId="0" applyNumberFormat="1" applyFont="1" applyBorder="1" applyAlignment="1">
      <alignment horizontal="center"/>
    </xf>
    <xf numFmtId="43" fontId="7" fillId="0" borderId="6" xfId="1" applyNumberFormat="1" applyFont="1" applyBorder="1" applyAlignment="1">
      <alignment vertical="top"/>
    </xf>
    <xf numFmtId="0" fontId="7" fillId="0" borderId="6" xfId="0" applyFont="1" applyFill="1" applyBorder="1" applyAlignment="1">
      <alignment vertical="top"/>
    </xf>
    <xf numFmtId="49" fontId="7" fillId="0" borderId="6" xfId="0" applyNumberFormat="1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164" fontId="7" fillId="0" borderId="6" xfId="1" applyNumberFormat="1" applyFont="1" applyFill="1" applyBorder="1" applyAlignment="1">
      <alignment vertical="top" wrapText="1"/>
    </xf>
    <xf numFmtId="43" fontId="7" fillId="0" borderId="6" xfId="1" applyNumberFormat="1" applyFont="1" applyFill="1" applyBorder="1" applyAlignment="1">
      <alignment vertical="top"/>
    </xf>
    <xf numFmtId="0" fontId="0" fillId="0" borderId="0" xfId="0" applyFill="1"/>
    <xf numFmtId="43" fontId="5" fillId="0" borderId="0" xfId="1" applyFont="1" applyFill="1" applyBorder="1" applyAlignment="1">
      <alignment vertical="top"/>
    </xf>
    <xf numFmtId="43" fontId="10" fillId="0" borderId="0" xfId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2" fontId="7" fillId="0" borderId="11" xfId="0" applyNumberFormat="1" applyFont="1" applyBorder="1" applyAlignment="1">
      <alignment horizontal="center" vertical="top"/>
    </xf>
    <xf numFmtId="2" fontId="7" fillId="0" borderId="12" xfId="0" applyNumberFormat="1" applyFont="1" applyBorder="1" applyAlignment="1">
      <alignment horizontal="center" vertical="top"/>
    </xf>
    <xf numFmtId="2" fontId="7" fillId="0" borderId="13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1</xdr:col>
      <xdr:colOff>1245672</xdr:colOff>
      <xdr:row>4</xdr:row>
      <xdr:rowOff>6803</xdr:rowOff>
    </xdr:to>
    <xdr:pic>
      <xdr:nvPicPr>
        <xdr:cNvPr id="2" name="Picture 1" descr="logo kabupaten purbalingga (1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3" y="0"/>
          <a:ext cx="1150422" cy="87595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0</xdr:rowOff>
    </xdr:from>
    <xdr:to>
      <xdr:col>1</xdr:col>
      <xdr:colOff>1379022</xdr:colOff>
      <xdr:row>4</xdr:row>
      <xdr:rowOff>6803</xdr:rowOff>
    </xdr:to>
    <xdr:pic>
      <xdr:nvPicPr>
        <xdr:cNvPr id="2" name="Picture 1" descr="logo kabupaten purbalingga (1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175" y="0"/>
          <a:ext cx="1150422" cy="79737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0</xdr:rowOff>
    </xdr:from>
    <xdr:to>
      <xdr:col>1</xdr:col>
      <xdr:colOff>1331397</xdr:colOff>
      <xdr:row>4</xdr:row>
      <xdr:rowOff>6803</xdr:rowOff>
    </xdr:to>
    <xdr:pic>
      <xdr:nvPicPr>
        <xdr:cNvPr id="2" name="Picture 1" descr="logo kabupaten purbalingga (1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" y="0"/>
          <a:ext cx="1150422" cy="74975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619125</xdr:colOff>
      <xdr:row>4</xdr:row>
      <xdr:rowOff>6803</xdr:rowOff>
    </xdr:to>
    <xdr:pic>
      <xdr:nvPicPr>
        <xdr:cNvPr id="3" name="Picture 2" descr="logo kabupaten purbalingga (1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28700" cy="79737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1057275</xdr:colOff>
      <xdr:row>3</xdr:row>
      <xdr:rowOff>185910</xdr:rowOff>
    </xdr:to>
    <xdr:pic>
      <xdr:nvPicPr>
        <xdr:cNvPr id="3" name="Picture 2" descr="logo kabupaten purbalingga (1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0"/>
          <a:ext cx="1057275" cy="80503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0</xdr:rowOff>
    </xdr:from>
    <xdr:to>
      <xdr:col>1</xdr:col>
      <xdr:colOff>1331397</xdr:colOff>
      <xdr:row>4</xdr:row>
      <xdr:rowOff>6803</xdr:rowOff>
    </xdr:to>
    <xdr:pic>
      <xdr:nvPicPr>
        <xdr:cNvPr id="2" name="Picture 1" descr="logo kabupaten purbalingga (1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" y="0"/>
          <a:ext cx="1150422" cy="81642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76200</xdr:rowOff>
    </xdr:from>
    <xdr:to>
      <xdr:col>1</xdr:col>
      <xdr:colOff>1150422</xdr:colOff>
      <xdr:row>4</xdr:row>
      <xdr:rowOff>111578</xdr:rowOff>
    </xdr:to>
    <xdr:pic>
      <xdr:nvPicPr>
        <xdr:cNvPr id="2" name="Picture 1" descr="logo kabupaten purbalingga (1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76200"/>
          <a:ext cx="1150422" cy="81642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1</xdr:col>
      <xdr:colOff>1207572</xdr:colOff>
      <xdr:row>4</xdr:row>
      <xdr:rowOff>102053</xdr:rowOff>
    </xdr:to>
    <xdr:pic>
      <xdr:nvPicPr>
        <xdr:cNvPr id="2" name="Picture 1" descr="logo kabupaten purbalingga (1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" y="66675"/>
          <a:ext cx="1150422" cy="8164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178594</xdr:colOff>
      <xdr:row>0</xdr:row>
      <xdr:rowOff>0</xdr:rowOff>
    </xdr:from>
    <xdr:to>
      <xdr:col>1</xdr:col>
      <xdr:colOff>1329016</xdr:colOff>
      <xdr:row>4</xdr:row>
      <xdr:rowOff>6803</xdr:rowOff>
    </xdr:to>
    <xdr:pic>
      <xdr:nvPicPr>
        <xdr:cNvPr id="2" name="Picture 1" descr="logo kabupaten purbalingga (1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0063" y="0"/>
          <a:ext cx="1150422" cy="8640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0</xdr:rowOff>
    </xdr:from>
    <xdr:to>
      <xdr:col>1</xdr:col>
      <xdr:colOff>1436172</xdr:colOff>
      <xdr:row>4</xdr:row>
      <xdr:rowOff>6803</xdr:rowOff>
    </xdr:to>
    <xdr:pic>
      <xdr:nvPicPr>
        <xdr:cNvPr id="2" name="Picture 1" descr="logo kabupaten purbalingga (1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0563" y="0"/>
          <a:ext cx="1150422" cy="8640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0</xdr:rowOff>
    </xdr:from>
    <xdr:to>
      <xdr:col>1</xdr:col>
      <xdr:colOff>1302822</xdr:colOff>
      <xdr:row>4</xdr:row>
      <xdr:rowOff>6803</xdr:rowOff>
    </xdr:to>
    <xdr:pic>
      <xdr:nvPicPr>
        <xdr:cNvPr id="2" name="Picture 1" descr="logo kabupaten purbalingga (1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975" y="0"/>
          <a:ext cx="1150422" cy="7973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0</xdr:rowOff>
    </xdr:from>
    <xdr:to>
      <xdr:col>1</xdr:col>
      <xdr:colOff>1331397</xdr:colOff>
      <xdr:row>4</xdr:row>
      <xdr:rowOff>6803</xdr:rowOff>
    </xdr:to>
    <xdr:pic>
      <xdr:nvPicPr>
        <xdr:cNvPr id="2" name="Picture 1" descr="logo kabupaten purbalingga (1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" y="0"/>
          <a:ext cx="1150422" cy="7973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0</xdr:rowOff>
    </xdr:from>
    <xdr:to>
      <xdr:col>1</xdr:col>
      <xdr:colOff>1302822</xdr:colOff>
      <xdr:row>4</xdr:row>
      <xdr:rowOff>6803</xdr:rowOff>
    </xdr:to>
    <xdr:pic>
      <xdr:nvPicPr>
        <xdr:cNvPr id="2" name="Picture 1" descr="logo kabupaten purbalingga (1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975" y="0"/>
          <a:ext cx="1150422" cy="7973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0</xdr:rowOff>
    </xdr:from>
    <xdr:to>
      <xdr:col>1</xdr:col>
      <xdr:colOff>1321872</xdr:colOff>
      <xdr:row>4</xdr:row>
      <xdr:rowOff>6803</xdr:rowOff>
    </xdr:to>
    <xdr:pic>
      <xdr:nvPicPr>
        <xdr:cNvPr id="2" name="Picture 1" descr="logo kabupaten purbalingga (1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025" y="0"/>
          <a:ext cx="1150422" cy="79737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0</xdr:rowOff>
    </xdr:from>
    <xdr:to>
      <xdr:col>1</xdr:col>
      <xdr:colOff>1426647</xdr:colOff>
      <xdr:row>4</xdr:row>
      <xdr:rowOff>6803</xdr:rowOff>
    </xdr:to>
    <xdr:pic>
      <xdr:nvPicPr>
        <xdr:cNvPr id="2" name="Picture 1" descr="logo kabupaten purbalingga (1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800" y="0"/>
          <a:ext cx="1150422" cy="79737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1</xdr:col>
      <xdr:colOff>1245672</xdr:colOff>
      <xdr:row>4</xdr:row>
      <xdr:rowOff>6803</xdr:rowOff>
    </xdr:to>
    <xdr:pic>
      <xdr:nvPicPr>
        <xdr:cNvPr id="2" name="Picture 1" descr="logo kabupaten purbalingga (1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" y="0"/>
          <a:ext cx="1150422" cy="797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="80" zoomScaleNormal="80" workbookViewId="0">
      <selection activeCell="C2" sqref="C2"/>
    </sheetView>
  </sheetViews>
  <sheetFormatPr defaultRowHeight="14.25" x14ac:dyDescent="0.2"/>
  <cols>
    <col min="1" max="1" width="4.125" customWidth="1"/>
    <col min="2" max="2" width="21.875" customWidth="1"/>
    <col min="3" max="3" width="22.25" customWidth="1"/>
    <col min="4" max="4" width="6.25" customWidth="1"/>
    <col min="5" max="5" width="9.75" customWidth="1"/>
    <col min="6" max="6" width="6.875" customWidth="1"/>
    <col min="7" max="7" width="13.25" customWidth="1"/>
    <col min="8" max="8" width="10.75" hidden="1" customWidth="1"/>
    <col min="9" max="9" width="6.75" customWidth="1"/>
    <col min="10" max="12" width="15.125" customWidth="1"/>
    <col min="13" max="13" width="9.25" customWidth="1"/>
    <col min="14" max="14" width="14.875" customWidth="1"/>
    <col min="15" max="15" width="11" customWidth="1"/>
    <col min="16" max="16" width="15.375" customWidth="1"/>
    <col min="17" max="17" width="15.125" customWidth="1"/>
  </cols>
  <sheetData>
    <row r="1" spans="1:17" x14ac:dyDescent="0.2">
      <c r="A1" s="1"/>
    </row>
    <row r="2" spans="1:17" ht="18" x14ac:dyDescent="0.2">
      <c r="C2" s="2" t="s">
        <v>142</v>
      </c>
    </row>
    <row r="3" spans="1:17" ht="15" x14ac:dyDescent="0.2">
      <c r="C3" s="3" t="s">
        <v>121</v>
      </c>
    </row>
    <row r="4" spans="1:17" ht="21.75" customHeight="1" x14ac:dyDescent="0.2"/>
    <row r="5" spans="1:17" x14ac:dyDescent="0.2">
      <c r="A5" t="s">
        <v>0</v>
      </c>
    </row>
    <row r="6" spans="1:17" x14ac:dyDescent="0.2">
      <c r="A6" t="s">
        <v>1</v>
      </c>
    </row>
    <row r="7" spans="1:17" x14ac:dyDescent="0.2">
      <c r="A7" t="s">
        <v>2</v>
      </c>
    </row>
    <row r="8" spans="1:17" x14ac:dyDescent="0.2">
      <c r="A8" t="s">
        <v>3</v>
      </c>
    </row>
    <row r="9" spans="1:17" ht="8.25" customHeight="1" x14ac:dyDescent="0.2"/>
    <row r="10" spans="1:17" x14ac:dyDescent="0.2">
      <c r="A10" s="204" t="s">
        <v>4</v>
      </c>
      <c r="B10" s="205" t="s">
        <v>5</v>
      </c>
      <c r="C10" s="198" t="s">
        <v>6</v>
      </c>
      <c r="D10" s="195" t="s">
        <v>7</v>
      </c>
      <c r="E10" s="195" t="s">
        <v>8</v>
      </c>
      <c r="F10" s="195" t="s">
        <v>9</v>
      </c>
      <c r="G10" s="195" t="s">
        <v>10</v>
      </c>
      <c r="H10" s="195" t="s">
        <v>11</v>
      </c>
      <c r="I10" s="195" t="s">
        <v>12</v>
      </c>
      <c r="J10" s="198" t="s">
        <v>13</v>
      </c>
      <c r="K10" s="199"/>
      <c r="L10" s="199"/>
      <c r="M10" s="199"/>
      <c r="N10" s="200"/>
      <c r="O10" s="195" t="s">
        <v>14</v>
      </c>
      <c r="P10" s="195" t="s">
        <v>15</v>
      </c>
      <c r="Q10" s="193" t="s">
        <v>16</v>
      </c>
    </row>
    <row r="11" spans="1:17" x14ac:dyDescent="0.2">
      <c r="A11" s="204"/>
      <c r="B11" s="206"/>
      <c r="C11" s="201"/>
      <c r="D11" s="196"/>
      <c r="E11" s="196"/>
      <c r="F11" s="196"/>
      <c r="G11" s="196"/>
      <c r="H11" s="196"/>
      <c r="I11" s="196"/>
      <c r="J11" s="201"/>
      <c r="K11" s="202"/>
      <c r="L11" s="202"/>
      <c r="M11" s="202"/>
      <c r="N11" s="203"/>
      <c r="O11" s="196"/>
      <c r="P11" s="196"/>
      <c r="Q11" s="193"/>
    </row>
    <row r="12" spans="1:17" x14ac:dyDescent="0.2">
      <c r="A12" s="204"/>
      <c r="B12" s="207"/>
      <c r="C12" s="208"/>
      <c r="D12" s="197"/>
      <c r="E12" s="197"/>
      <c r="F12" s="197"/>
      <c r="G12" s="197"/>
      <c r="H12" s="197"/>
      <c r="I12" s="197"/>
      <c r="J12" s="4" t="s">
        <v>17</v>
      </c>
      <c r="K12" s="4" t="s">
        <v>18</v>
      </c>
      <c r="L12" s="4" t="s">
        <v>19</v>
      </c>
      <c r="M12" s="4" t="s">
        <v>20</v>
      </c>
      <c r="N12" s="4" t="s">
        <v>21</v>
      </c>
      <c r="O12" s="197"/>
      <c r="P12" s="197"/>
      <c r="Q12" s="193"/>
    </row>
    <row r="13" spans="1:17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5">
        <v>15</v>
      </c>
      <c r="Q13" s="5">
        <v>16</v>
      </c>
    </row>
    <row r="14" spans="1:17" x14ac:dyDescent="0.2">
      <c r="A14" s="6"/>
      <c r="B14" s="7"/>
      <c r="C14" s="7"/>
      <c r="D14" s="8"/>
      <c r="E14" s="9"/>
      <c r="F14" s="10"/>
      <c r="G14" s="9"/>
      <c r="H14" s="9"/>
      <c r="I14" s="10"/>
      <c r="J14" s="9"/>
      <c r="K14" s="9"/>
      <c r="L14" s="9"/>
      <c r="M14" s="9"/>
      <c r="N14" s="9"/>
      <c r="O14" s="9"/>
      <c r="P14" s="11"/>
      <c r="Q14" s="12"/>
    </row>
    <row r="15" spans="1:17" ht="6.75" customHeight="1" x14ac:dyDescent="0.2">
      <c r="A15" s="13"/>
      <c r="B15" s="14"/>
      <c r="C15" s="14"/>
      <c r="D15" s="15"/>
      <c r="E15" s="16"/>
      <c r="F15" s="17"/>
      <c r="G15" s="18"/>
      <c r="H15" s="18"/>
      <c r="I15" s="17"/>
      <c r="J15" s="18"/>
      <c r="K15" s="18"/>
      <c r="L15" s="18"/>
      <c r="M15" s="18"/>
      <c r="N15" s="18"/>
      <c r="O15" s="18"/>
      <c r="P15" s="19"/>
      <c r="Q15" s="20"/>
    </row>
    <row r="16" spans="1:17" x14ac:dyDescent="0.2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 t="s">
        <v>22</v>
      </c>
      <c r="O16" s="24"/>
      <c r="P16" s="25">
        <f>SUM(P14:P15)</f>
        <v>0</v>
      </c>
      <c r="Q16" s="26"/>
    </row>
    <row r="18" spans="4:17" x14ac:dyDescent="0.2">
      <c r="D18" s="27" t="s">
        <v>23</v>
      </c>
      <c r="E18" s="27"/>
      <c r="P18" s="28" t="s">
        <v>122</v>
      </c>
      <c r="Q18" s="28"/>
    </row>
    <row r="19" spans="4:17" x14ac:dyDescent="0.2">
      <c r="D19" s="27" t="s">
        <v>24</v>
      </c>
      <c r="E19" s="27"/>
    </row>
    <row r="20" spans="4:17" x14ac:dyDescent="0.2">
      <c r="P20" s="194" t="s">
        <v>25</v>
      </c>
      <c r="Q20" s="194"/>
    </row>
    <row r="23" spans="4:17" x14ac:dyDescent="0.2">
      <c r="D23" s="27" t="s">
        <v>26</v>
      </c>
      <c r="E23" s="27"/>
      <c r="P23" s="194" t="s">
        <v>27</v>
      </c>
      <c r="Q23" s="194"/>
    </row>
    <row r="24" spans="4:17" x14ac:dyDescent="0.2">
      <c r="D24" s="27" t="s">
        <v>28</v>
      </c>
      <c r="E24" s="27"/>
      <c r="P24" s="194" t="s">
        <v>29</v>
      </c>
      <c r="Q24" s="194"/>
    </row>
  </sheetData>
  <mergeCells count="16">
    <mergeCell ref="F10:F12"/>
    <mergeCell ref="A10:A12"/>
    <mergeCell ref="B10:B12"/>
    <mergeCell ref="C10:C12"/>
    <mergeCell ref="D10:D12"/>
    <mergeCell ref="E10:E12"/>
    <mergeCell ref="Q10:Q12"/>
    <mergeCell ref="P20:Q20"/>
    <mergeCell ref="P23:Q23"/>
    <mergeCell ref="P24:Q24"/>
    <mergeCell ref="G10:G12"/>
    <mergeCell ref="H10:H12"/>
    <mergeCell ref="I10:I12"/>
    <mergeCell ref="J10:N11"/>
    <mergeCell ref="O10:O12"/>
    <mergeCell ref="P10:P12"/>
  </mergeCells>
  <printOptions horizontalCentered="1"/>
  <pageMargins left="0.11811023622047245" right="0.11811023622047245" top="0.55118110236220474" bottom="0.55118110236220474" header="0.31496062992125984" footer="0.31496062992125984"/>
  <pageSetup scale="58" orientation="landscape" horizontalDpi="180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9"/>
  <sheetViews>
    <sheetView zoomScale="90" zoomScaleNormal="90" workbookViewId="0">
      <selection activeCell="C5" sqref="C5"/>
    </sheetView>
  </sheetViews>
  <sheetFormatPr defaultRowHeight="14.25" x14ac:dyDescent="0.2"/>
  <cols>
    <col min="1" max="1" width="5.375" customWidth="1"/>
    <col min="2" max="2" width="25.625" customWidth="1"/>
    <col min="3" max="4" width="25.875" customWidth="1"/>
    <col min="5" max="5" width="10.875" customWidth="1"/>
    <col min="6" max="7" width="6.125" customWidth="1"/>
    <col min="8" max="8" width="6.75" customWidth="1"/>
    <col min="9" max="9" width="16.5" customWidth="1"/>
    <col min="10" max="11" width="7.25" customWidth="1"/>
    <col min="12" max="15" width="7.375" customWidth="1"/>
    <col min="16" max="16" width="16.5" customWidth="1"/>
    <col min="17" max="18" width="11.125" customWidth="1"/>
    <col min="19" max="19" width="13.125" customWidth="1"/>
    <col min="20" max="20" width="14.625" customWidth="1"/>
    <col min="23" max="23" width="10.875" customWidth="1"/>
    <col min="24" max="24" width="15" customWidth="1"/>
    <col min="25" max="25" width="13.5" customWidth="1"/>
  </cols>
  <sheetData>
    <row r="2" spans="1:25" ht="18" x14ac:dyDescent="0.2">
      <c r="C2" s="2" t="s">
        <v>97</v>
      </c>
      <c r="D2" s="2"/>
    </row>
    <row r="3" spans="1:25" ht="15" x14ac:dyDescent="0.2">
      <c r="C3" s="3" t="s">
        <v>124</v>
      </c>
      <c r="D3" s="3"/>
    </row>
    <row r="4" spans="1:25" ht="15" x14ac:dyDescent="0.2">
      <c r="C4" s="3"/>
      <c r="D4" s="3"/>
    </row>
    <row r="5" spans="1:25" x14ac:dyDescent="0.2">
      <c r="A5" t="s">
        <v>0</v>
      </c>
      <c r="I5" t="s">
        <v>84</v>
      </c>
    </row>
    <row r="6" spans="1:25" x14ac:dyDescent="0.2">
      <c r="A6" t="s">
        <v>16</v>
      </c>
      <c r="I6" t="s">
        <v>90</v>
      </c>
    </row>
    <row r="8" spans="1:25" ht="14.25" customHeight="1" x14ac:dyDescent="0.2">
      <c r="A8" s="204" t="s">
        <v>4</v>
      </c>
      <c r="B8" s="204" t="s">
        <v>5</v>
      </c>
      <c r="C8" s="204" t="s">
        <v>43</v>
      </c>
      <c r="D8" s="204" t="s">
        <v>92</v>
      </c>
      <c r="E8" s="205" t="s">
        <v>94</v>
      </c>
      <c r="F8" s="204" t="s">
        <v>99</v>
      </c>
      <c r="G8" s="204" t="s">
        <v>100</v>
      </c>
      <c r="H8" s="204" t="s">
        <v>98</v>
      </c>
      <c r="I8" s="205" t="s">
        <v>83</v>
      </c>
      <c r="J8" s="204" t="s">
        <v>84</v>
      </c>
      <c r="K8" s="231" t="s">
        <v>102</v>
      </c>
      <c r="L8" s="204" t="s">
        <v>86</v>
      </c>
      <c r="M8" s="204" t="s">
        <v>103</v>
      </c>
      <c r="N8" s="231" t="s">
        <v>104</v>
      </c>
      <c r="O8" s="231" t="s">
        <v>88</v>
      </c>
      <c r="P8" s="195" t="s">
        <v>87</v>
      </c>
    </row>
    <row r="9" spans="1:25" x14ac:dyDescent="0.2">
      <c r="A9" s="204"/>
      <c r="B9" s="204"/>
      <c r="C9" s="204"/>
      <c r="D9" s="204"/>
      <c r="E9" s="207"/>
      <c r="F9" s="204"/>
      <c r="G9" s="204"/>
      <c r="H9" s="204"/>
      <c r="I9" s="207"/>
      <c r="J9" s="204"/>
      <c r="K9" s="232"/>
      <c r="L9" s="204"/>
      <c r="M9" s="204"/>
      <c r="N9" s="232"/>
      <c r="O9" s="232"/>
      <c r="P9" s="197"/>
    </row>
    <row r="10" spans="1:25" x14ac:dyDescent="0.2">
      <c r="A10" s="42"/>
      <c r="B10" s="43"/>
      <c r="C10" s="43"/>
      <c r="D10" s="43"/>
      <c r="E10" s="65"/>
      <c r="F10" s="72"/>
      <c r="G10" s="72"/>
      <c r="H10" s="73"/>
      <c r="I10" s="44"/>
      <c r="J10" s="67"/>
      <c r="K10" s="67"/>
      <c r="L10" s="67"/>
      <c r="M10" s="44"/>
      <c r="N10" s="67"/>
      <c r="O10" s="67"/>
      <c r="P10" s="44"/>
    </row>
    <row r="11" spans="1:25" x14ac:dyDescent="0.2">
      <c r="A11" s="45"/>
      <c r="B11" s="46"/>
      <c r="C11" s="46"/>
      <c r="D11" s="46"/>
      <c r="E11" s="66"/>
      <c r="F11" s="74"/>
      <c r="G11" s="74"/>
      <c r="H11" s="75"/>
      <c r="I11" s="47"/>
      <c r="J11" s="68"/>
      <c r="K11" s="68"/>
      <c r="L11" s="68"/>
      <c r="M11" s="47"/>
      <c r="N11" s="68"/>
      <c r="O11" s="68"/>
      <c r="P11" s="47"/>
    </row>
    <row r="12" spans="1:25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6"/>
      <c r="W12" s="36"/>
      <c r="X12" s="37"/>
      <c r="Y12" s="38"/>
    </row>
    <row r="13" spans="1:25" x14ac:dyDescent="0.2">
      <c r="C13" s="76" t="s">
        <v>23</v>
      </c>
      <c r="D13" s="76"/>
      <c r="I13" s="76"/>
      <c r="J13" s="76"/>
      <c r="K13" s="76"/>
      <c r="L13" s="76"/>
      <c r="M13" s="28" t="s">
        <v>123</v>
      </c>
      <c r="N13" s="28"/>
      <c r="O13" s="28"/>
      <c r="P13" s="76"/>
      <c r="Y13" s="28"/>
    </row>
    <row r="14" spans="1:25" x14ac:dyDescent="0.2">
      <c r="C14" s="76" t="s">
        <v>24</v>
      </c>
      <c r="D14" s="76"/>
      <c r="I14" s="76"/>
      <c r="J14" s="76"/>
      <c r="K14" s="76"/>
      <c r="L14" s="76"/>
      <c r="P14" s="76"/>
    </row>
    <row r="15" spans="1:25" x14ac:dyDescent="0.2">
      <c r="M15" s="76" t="s">
        <v>25</v>
      </c>
      <c r="N15" s="76"/>
      <c r="O15" s="76"/>
    </row>
    <row r="18" spans="3:16" x14ac:dyDescent="0.2">
      <c r="C18" s="76" t="s">
        <v>26</v>
      </c>
      <c r="D18" s="76"/>
      <c r="I18" s="76"/>
      <c r="J18" s="76"/>
      <c r="K18" s="76"/>
      <c r="L18" s="76"/>
      <c r="M18" s="76" t="s">
        <v>27</v>
      </c>
      <c r="N18" s="76"/>
      <c r="O18" s="76"/>
      <c r="P18" s="76"/>
    </row>
    <row r="19" spans="3:16" x14ac:dyDescent="0.2">
      <c r="C19" s="76" t="s">
        <v>28</v>
      </c>
      <c r="D19" s="76"/>
      <c r="I19" s="76"/>
      <c r="J19" s="76"/>
      <c r="K19" s="76"/>
      <c r="L19" s="76"/>
      <c r="M19" s="76" t="s">
        <v>29</v>
      </c>
      <c r="N19" s="76"/>
      <c r="O19" s="76"/>
      <c r="P19" s="76"/>
    </row>
  </sheetData>
  <mergeCells count="16">
    <mergeCell ref="F8:F9"/>
    <mergeCell ref="A8:A9"/>
    <mergeCell ref="B8:B9"/>
    <mergeCell ref="C8:C9"/>
    <mergeCell ref="D8:D9"/>
    <mergeCell ref="E8:E9"/>
    <mergeCell ref="N8:N9"/>
    <mergeCell ref="O8:O9"/>
    <mergeCell ref="P8:P9"/>
    <mergeCell ref="G8:G9"/>
    <mergeCell ref="H8:H9"/>
    <mergeCell ref="I8:I9"/>
    <mergeCell ref="J8:J9"/>
    <mergeCell ref="K8:K9"/>
    <mergeCell ref="L8:L9"/>
    <mergeCell ref="M8:M9"/>
  </mergeCells>
  <printOptions horizontalCentered="1"/>
  <pageMargins left="0.11811023622047245" right="0.11811023622047245" top="0.74803149606299213" bottom="0.74803149606299213" header="0.31496062992125984" footer="0.31496062992125984"/>
  <pageSetup scale="62" orientation="landscape" horizontalDpi="180" verticalDpi="18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"/>
  <sheetViews>
    <sheetView workbookViewId="0">
      <selection activeCell="C5" sqref="C5"/>
    </sheetView>
  </sheetViews>
  <sheetFormatPr defaultRowHeight="14.25" x14ac:dyDescent="0.2"/>
  <cols>
    <col min="1" max="1" width="5.375" customWidth="1"/>
    <col min="2" max="2" width="25.625" customWidth="1"/>
    <col min="3" max="3" width="25.875" customWidth="1"/>
    <col min="4" max="4" width="7.75" customWidth="1"/>
    <col min="5" max="6" width="19.125" customWidth="1"/>
    <col min="7" max="8" width="22.625" customWidth="1"/>
    <col min="9" max="10" width="11.125" customWidth="1"/>
    <col min="11" max="11" width="13.125" customWidth="1"/>
    <col min="12" max="12" width="14.625" customWidth="1"/>
    <col min="15" max="15" width="10.875" customWidth="1"/>
    <col min="16" max="16" width="15" customWidth="1"/>
    <col min="17" max="17" width="13.5" customWidth="1"/>
  </cols>
  <sheetData>
    <row r="2" spans="1:17" ht="18" x14ac:dyDescent="0.2">
      <c r="C2" s="2" t="s">
        <v>115</v>
      </c>
      <c r="D2" s="2"/>
    </row>
    <row r="3" spans="1:17" ht="15" x14ac:dyDescent="0.2">
      <c r="C3" s="3" t="s">
        <v>124</v>
      </c>
      <c r="D3" s="3"/>
    </row>
    <row r="4" spans="1:17" ht="15" x14ac:dyDescent="0.2">
      <c r="C4" s="3"/>
      <c r="D4" s="3"/>
    </row>
    <row r="5" spans="1:17" x14ac:dyDescent="0.2">
      <c r="A5" t="s">
        <v>0</v>
      </c>
      <c r="F5" t="s">
        <v>84</v>
      </c>
    </row>
    <row r="6" spans="1:17" x14ac:dyDescent="0.2">
      <c r="A6" t="s">
        <v>16</v>
      </c>
      <c r="F6" t="s">
        <v>39</v>
      </c>
    </row>
    <row r="7" spans="1:17" ht="9" customHeight="1" x14ac:dyDescent="0.2"/>
    <row r="8" spans="1:17" ht="14.25" customHeight="1" x14ac:dyDescent="0.2">
      <c r="A8" s="204" t="s">
        <v>4</v>
      </c>
      <c r="B8" s="204" t="s">
        <v>5</v>
      </c>
      <c r="C8" s="204" t="s">
        <v>43</v>
      </c>
      <c r="D8" s="204" t="s">
        <v>44</v>
      </c>
      <c r="E8" s="205" t="s">
        <v>45</v>
      </c>
      <c r="F8" s="204" t="s">
        <v>46</v>
      </c>
      <c r="G8" s="204" t="s">
        <v>16</v>
      </c>
      <c r="H8" s="204" t="s">
        <v>112</v>
      </c>
    </row>
    <row r="9" spans="1:17" x14ac:dyDescent="0.2">
      <c r="A9" s="204"/>
      <c r="B9" s="204"/>
      <c r="C9" s="204"/>
      <c r="D9" s="204"/>
      <c r="E9" s="207"/>
      <c r="F9" s="204"/>
      <c r="G9" s="204"/>
      <c r="H9" s="204"/>
    </row>
    <row r="10" spans="1:17" x14ac:dyDescent="0.2">
      <c r="A10" s="42"/>
      <c r="B10" s="65"/>
      <c r="C10" s="65"/>
      <c r="D10" s="107"/>
      <c r="E10" s="73"/>
      <c r="F10" s="72"/>
      <c r="G10" s="112"/>
      <c r="H10" s="112"/>
    </row>
    <row r="11" spans="1:17" ht="7.5" customHeight="1" x14ac:dyDescent="0.2">
      <c r="A11" s="45"/>
      <c r="B11" s="66"/>
      <c r="C11" s="66"/>
      <c r="D11" s="106"/>
      <c r="E11" s="75"/>
      <c r="F11" s="74"/>
      <c r="G11" s="113"/>
      <c r="H11" s="113"/>
    </row>
    <row r="12" spans="1:17" ht="18" customHeight="1" x14ac:dyDescent="0.2">
      <c r="A12" s="218" t="s">
        <v>22</v>
      </c>
      <c r="B12" s="233"/>
      <c r="C12" s="233"/>
      <c r="D12" s="219"/>
      <c r="E12" s="108">
        <f>SUM(E10:E11)</f>
        <v>0</v>
      </c>
      <c r="F12" s="108">
        <f>SUM(F10:F11)</f>
        <v>0</v>
      </c>
      <c r="G12" s="109"/>
      <c r="H12" s="108"/>
    </row>
    <row r="13" spans="1:17" ht="18" customHeight="1" x14ac:dyDescent="0.2">
      <c r="A13" s="218" t="s">
        <v>113</v>
      </c>
      <c r="B13" s="233"/>
      <c r="C13" s="233"/>
      <c r="D13" s="219"/>
      <c r="E13" s="108"/>
      <c r="F13" s="108">
        <f>E12-F12</f>
        <v>0</v>
      </c>
      <c r="G13" s="109"/>
      <c r="H13" s="108"/>
    </row>
    <row r="14" spans="1:17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  <c r="O14" s="36"/>
      <c r="P14" s="37"/>
      <c r="Q14" s="38"/>
    </row>
    <row r="15" spans="1:17" x14ac:dyDescent="0.2">
      <c r="C15" s="104" t="s">
        <v>23</v>
      </c>
      <c r="D15" s="104"/>
      <c r="G15" s="28" t="s">
        <v>123</v>
      </c>
      <c r="Q15" s="28"/>
    </row>
    <row r="16" spans="1:17" x14ac:dyDescent="0.2">
      <c r="C16" s="104" t="s">
        <v>24</v>
      </c>
      <c r="D16" s="104"/>
    </row>
    <row r="17" spans="3:7" x14ac:dyDescent="0.2">
      <c r="G17" s="104" t="s">
        <v>25</v>
      </c>
    </row>
    <row r="20" spans="3:7" x14ac:dyDescent="0.2">
      <c r="C20" s="104" t="s">
        <v>26</v>
      </c>
      <c r="D20" s="104"/>
      <c r="G20" s="104" t="s">
        <v>27</v>
      </c>
    </row>
    <row r="21" spans="3:7" x14ac:dyDescent="0.2">
      <c r="C21" s="104" t="s">
        <v>28</v>
      </c>
      <c r="D21" s="104"/>
      <c r="G21" s="104" t="s">
        <v>29</v>
      </c>
    </row>
  </sheetData>
  <mergeCells count="10">
    <mergeCell ref="A12:D12"/>
    <mergeCell ref="A13:D13"/>
    <mergeCell ref="G8:G9"/>
    <mergeCell ref="H8:H9"/>
    <mergeCell ref="A8:A9"/>
    <mergeCell ref="B8:B9"/>
    <mergeCell ref="C8:C9"/>
    <mergeCell ref="D8:D9"/>
    <mergeCell ref="E8:E9"/>
    <mergeCell ref="F8:F9"/>
  </mergeCells>
  <printOptions horizontalCentered="1"/>
  <pageMargins left="0.31496062992125984" right="0.11811023622047245" top="0.74803149606299213" bottom="0.74803149606299213" header="0.31496062992125984" footer="0.31496062992125984"/>
  <pageSetup scale="79" orientation="landscape" horizontalDpi="180" verticalDpi="18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1"/>
  <sheetViews>
    <sheetView workbookViewId="0">
      <selection activeCell="B28" sqref="B28"/>
    </sheetView>
  </sheetViews>
  <sheetFormatPr defaultRowHeight="14.25" x14ac:dyDescent="0.2"/>
  <cols>
    <col min="1" max="1" width="5.375" customWidth="1"/>
    <col min="2" max="2" width="25.625" customWidth="1"/>
    <col min="3" max="3" width="25.875" customWidth="1"/>
    <col min="4" max="4" width="9.125" customWidth="1"/>
    <col min="5" max="5" width="11.25" customWidth="1"/>
    <col min="6" max="6" width="7.75" customWidth="1"/>
    <col min="7" max="9" width="19.125" customWidth="1"/>
    <col min="10" max="11" width="22.625" customWidth="1"/>
    <col min="12" max="13" width="11.125" customWidth="1"/>
    <col min="14" max="14" width="13.125" customWidth="1"/>
    <col min="15" max="15" width="14.625" customWidth="1"/>
    <col min="18" max="18" width="10.875" customWidth="1"/>
    <col min="19" max="19" width="15" customWidth="1"/>
    <col min="20" max="20" width="13.5" customWidth="1"/>
  </cols>
  <sheetData>
    <row r="2" spans="1:20" ht="18" x14ac:dyDescent="0.2">
      <c r="C2" s="2" t="s">
        <v>114</v>
      </c>
      <c r="D2" s="2"/>
      <c r="E2" s="2"/>
      <c r="F2" s="2"/>
    </row>
    <row r="3" spans="1:20" ht="15" x14ac:dyDescent="0.2">
      <c r="C3" s="3" t="s">
        <v>124</v>
      </c>
      <c r="D3" s="3"/>
      <c r="E3" s="3"/>
      <c r="F3" s="3"/>
    </row>
    <row r="4" spans="1:20" ht="11.25" customHeight="1" x14ac:dyDescent="0.2">
      <c r="C4" s="3"/>
      <c r="D4" s="3"/>
      <c r="E4" s="3"/>
      <c r="F4" s="3"/>
    </row>
    <row r="5" spans="1:20" x14ac:dyDescent="0.2">
      <c r="A5" t="s">
        <v>0</v>
      </c>
      <c r="H5" t="s">
        <v>84</v>
      </c>
    </row>
    <row r="6" spans="1:20" x14ac:dyDescent="0.2">
      <c r="A6" t="s">
        <v>16</v>
      </c>
      <c r="H6" t="s">
        <v>117</v>
      </c>
    </row>
    <row r="7" spans="1:20" ht="9" customHeight="1" x14ac:dyDescent="0.2"/>
    <row r="8" spans="1:20" ht="14.25" customHeight="1" x14ac:dyDescent="0.2">
      <c r="A8" s="204" t="s">
        <v>4</v>
      </c>
      <c r="B8" s="204" t="s">
        <v>5</v>
      </c>
      <c r="C8" s="204" t="s">
        <v>43</v>
      </c>
      <c r="D8" s="204" t="s">
        <v>84</v>
      </c>
      <c r="E8" s="204" t="s">
        <v>93</v>
      </c>
      <c r="F8" s="204" t="s">
        <v>44</v>
      </c>
      <c r="G8" s="205" t="s">
        <v>45</v>
      </c>
      <c r="H8" s="204" t="s">
        <v>46</v>
      </c>
      <c r="I8" s="195" t="s">
        <v>116</v>
      </c>
      <c r="J8" s="204" t="s">
        <v>16</v>
      </c>
      <c r="K8" s="204" t="s">
        <v>112</v>
      </c>
    </row>
    <row r="9" spans="1:20" x14ac:dyDescent="0.2">
      <c r="A9" s="204"/>
      <c r="B9" s="204"/>
      <c r="C9" s="204"/>
      <c r="D9" s="204"/>
      <c r="E9" s="204"/>
      <c r="F9" s="204"/>
      <c r="G9" s="207"/>
      <c r="H9" s="204"/>
      <c r="I9" s="197"/>
      <c r="J9" s="204"/>
      <c r="K9" s="204"/>
    </row>
    <row r="10" spans="1:20" x14ac:dyDescent="0.2">
      <c r="A10" s="42"/>
      <c r="B10" s="65"/>
      <c r="C10" s="65"/>
      <c r="D10" s="69"/>
      <c r="E10" s="65"/>
      <c r="F10" s="107"/>
      <c r="G10" s="73"/>
      <c r="H10" s="72"/>
      <c r="I10" s="110"/>
      <c r="J10" s="112"/>
      <c r="K10" s="112"/>
    </row>
    <row r="11" spans="1:20" ht="7.5" customHeight="1" x14ac:dyDescent="0.2">
      <c r="A11" s="45"/>
      <c r="B11" s="66"/>
      <c r="C11" s="66"/>
      <c r="D11" s="70"/>
      <c r="E11" s="66"/>
      <c r="F11" s="106"/>
      <c r="G11" s="75"/>
      <c r="H11" s="74"/>
      <c r="I11" s="111"/>
      <c r="J11" s="113"/>
      <c r="K11" s="113"/>
    </row>
    <row r="12" spans="1:20" ht="18" customHeight="1" x14ac:dyDescent="0.2">
      <c r="A12" s="218" t="s">
        <v>22</v>
      </c>
      <c r="B12" s="233"/>
      <c r="C12" s="233"/>
      <c r="D12" s="233"/>
      <c r="E12" s="233"/>
      <c r="F12" s="219"/>
      <c r="G12" s="108">
        <f>SUM(G10:G11)</f>
        <v>0</v>
      </c>
      <c r="H12" s="108">
        <f>SUM(H10:H11)</f>
        <v>0</v>
      </c>
      <c r="I12" s="114">
        <f>SUM(I10:I11)</f>
        <v>0</v>
      </c>
      <c r="J12" s="109"/>
      <c r="K12" s="108"/>
    </row>
    <row r="13" spans="1:20" ht="18" customHeight="1" x14ac:dyDescent="0.2">
      <c r="A13" s="218" t="s">
        <v>113</v>
      </c>
      <c r="B13" s="233"/>
      <c r="C13" s="233"/>
      <c r="D13" s="233"/>
      <c r="E13" s="233"/>
      <c r="F13" s="219"/>
      <c r="G13" s="108"/>
      <c r="H13" s="108">
        <f>G12-H12</f>
        <v>0</v>
      </c>
      <c r="I13" s="114">
        <f>G12-I12</f>
        <v>0</v>
      </c>
      <c r="J13" s="109"/>
      <c r="K13" s="108"/>
    </row>
    <row r="14" spans="1:20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6"/>
      <c r="R14" s="36"/>
      <c r="S14" s="37"/>
      <c r="T14" s="38"/>
    </row>
    <row r="15" spans="1:20" x14ac:dyDescent="0.2">
      <c r="C15" s="105" t="s">
        <v>23</v>
      </c>
      <c r="D15" s="105"/>
      <c r="E15" s="105"/>
      <c r="F15" s="105"/>
      <c r="I15" s="28" t="s">
        <v>123</v>
      </c>
      <c r="T15" s="28"/>
    </row>
    <row r="16" spans="1:20" x14ac:dyDescent="0.2">
      <c r="C16" s="105" t="s">
        <v>24</v>
      </c>
      <c r="D16" s="105"/>
      <c r="E16" s="105"/>
      <c r="F16" s="105"/>
    </row>
    <row r="17" spans="3:9" x14ac:dyDescent="0.2">
      <c r="I17" s="105" t="s">
        <v>25</v>
      </c>
    </row>
    <row r="20" spans="3:9" x14ac:dyDescent="0.2">
      <c r="C20" s="105" t="s">
        <v>26</v>
      </c>
      <c r="D20" s="105"/>
      <c r="E20" s="105"/>
      <c r="F20" s="105"/>
      <c r="I20" s="105" t="s">
        <v>27</v>
      </c>
    </row>
    <row r="21" spans="3:9" x14ac:dyDescent="0.2">
      <c r="C21" s="105" t="s">
        <v>28</v>
      </c>
      <c r="D21" s="105"/>
      <c r="E21" s="105"/>
      <c r="F21" s="105"/>
      <c r="I21" s="105" t="s">
        <v>29</v>
      </c>
    </row>
  </sheetData>
  <mergeCells count="13">
    <mergeCell ref="J8:J9"/>
    <mergeCell ref="K8:K9"/>
    <mergeCell ref="A12:F12"/>
    <mergeCell ref="A13:F13"/>
    <mergeCell ref="D8:D9"/>
    <mergeCell ref="E8:E9"/>
    <mergeCell ref="I8:I9"/>
    <mergeCell ref="A8:A9"/>
    <mergeCell ref="B8:B9"/>
    <mergeCell ref="C8:C9"/>
    <mergeCell ref="F8:F9"/>
    <mergeCell ref="G8:G9"/>
    <mergeCell ref="H8:H9"/>
  </mergeCells>
  <printOptions horizontalCentered="1"/>
  <pageMargins left="0.11811023622047245" right="0" top="0.74803149606299213" bottom="0.74803149606299213" header="0.31496062992125984" footer="0.31496062992125984"/>
  <pageSetup scale="63" orientation="landscape" horizontalDpi="180" verticalDpi="18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8"/>
  <sheetViews>
    <sheetView tabSelected="1" topLeftCell="E94" workbookViewId="0">
      <selection activeCell="J107" sqref="J107"/>
    </sheetView>
  </sheetViews>
  <sheetFormatPr defaultRowHeight="14.25" x14ac:dyDescent="0.2"/>
  <cols>
    <col min="1" max="1" width="5.375" customWidth="1"/>
    <col min="2" max="2" width="10.75" customWidth="1"/>
    <col min="3" max="3" width="27.875" customWidth="1"/>
    <col min="4" max="4" width="10" customWidth="1"/>
    <col min="5" max="5" width="18.625" customWidth="1"/>
    <col min="6" max="6" width="15.5" customWidth="1"/>
    <col min="7" max="7" width="19.75" customWidth="1"/>
    <col min="8" max="8" width="16.125" customWidth="1"/>
    <col min="9" max="9" width="16.5" customWidth="1"/>
    <col min="10" max="10" width="18" customWidth="1"/>
    <col min="11" max="12" width="17.625" customWidth="1"/>
    <col min="13" max="13" width="18.75" customWidth="1"/>
  </cols>
  <sheetData>
    <row r="2" spans="1:13" ht="18" x14ac:dyDescent="0.2">
      <c r="C2" s="2" t="s">
        <v>119</v>
      </c>
      <c r="D2" s="2"/>
    </row>
    <row r="3" spans="1:13" ht="15" x14ac:dyDescent="0.2">
      <c r="C3" s="3" t="s">
        <v>124</v>
      </c>
      <c r="D3" s="3"/>
    </row>
    <row r="4" spans="1:13" ht="15" x14ac:dyDescent="0.2">
      <c r="C4" s="3"/>
      <c r="D4" s="3"/>
    </row>
    <row r="5" spans="1:13" x14ac:dyDescent="0.2">
      <c r="A5" t="s">
        <v>0</v>
      </c>
      <c r="C5" t="s">
        <v>338</v>
      </c>
      <c r="I5" t="s">
        <v>84</v>
      </c>
      <c r="J5" t="s">
        <v>152</v>
      </c>
    </row>
    <row r="6" spans="1:13" x14ac:dyDescent="0.2">
      <c r="A6" t="s">
        <v>16</v>
      </c>
      <c r="C6" t="s">
        <v>339</v>
      </c>
    </row>
    <row r="8" spans="1:13" ht="14.25" customHeight="1" x14ac:dyDescent="0.2">
      <c r="A8" s="204" t="s">
        <v>4</v>
      </c>
      <c r="B8" s="204" t="s">
        <v>128</v>
      </c>
      <c r="C8" s="204" t="s">
        <v>47</v>
      </c>
      <c r="D8" s="205" t="s">
        <v>129</v>
      </c>
      <c r="E8" s="204" t="s">
        <v>81</v>
      </c>
      <c r="F8" s="204" t="s">
        <v>82</v>
      </c>
      <c r="G8" s="204" t="s">
        <v>83</v>
      </c>
      <c r="H8" s="195" t="s">
        <v>110</v>
      </c>
      <c r="I8" s="222" t="s">
        <v>120</v>
      </c>
      <c r="J8" s="224"/>
      <c r="K8" s="195" t="s">
        <v>111</v>
      </c>
      <c r="L8" s="195" t="s">
        <v>107</v>
      </c>
      <c r="M8" s="195" t="s">
        <v>106</v>
      </c>
    </row>
    <row r="9" spans="1:13" ht="15" customHeight="1" x14ac:dyDescent="0.2">
      <c r="A9" s="204"/>
      <c r="B9" s="204"/>
      <c r="C9" s="204"/>
      <c r="D9" s="207"/>
      <c r="E9" s="204"/>
      <c r="F9" s="204"/>
      <c r="G9" s="204"/>
      <c r="H9" s="197"/>
      <c r="I9" s="122" t="s">
        <v>45</v>
      </c>
      <c r="J9" s="122" t="s">
        <v>46</v>
      </c>
      <c r="K9" s="197"/>
      <c r="L9" s="197"/>
      <c r="M9" s="197"/>
    </row>
    <row r="10" spans="1:13" x14ac:dyDescent="0.2">
      <c r="A10" s="78">
        <v>1</v>
      </c>
      <c r="B10" s="116" t="s">
        <v>153</v>
      </c>
      <c r="C10" s="79" t="s">
        <v>154</v>
      </c>
      <c r="D10" s="118">
        <v>19</v>
      </c>
      <c r="E10" s="85">
        <v>3052252333</v>
      </c>
      <c r="F10" s="85">
        <v>19131080</v>
      </c>
      <c r="G10" s="85">
        <v>3052252333</v>
      </c>
      <c r="H10" s="85">
        <v>0</v>
      </c>
      <c r="I10" s="85">
        <v>0</v>
      </c>
      <c r="J10" s="85">
        <v>0</v>
      </c>
      <c r="K10" s="85">
        <v>0</v>
      </c>
      <c r="L10" s="85">
        <v>0</v>
      </c>
      <c r="M10" s="85">
        <v>3052252333</v>
      </c>
    </row>
    <row r="11" spans="1:13" x14ac:dyDescent="0.2">
      <c r="A11" s="161">
        <v>2</v>
      </c>
      <c r="B11" s="162" t="s">
        <v>155</v>
      </c>
      <c r="C11" s="163" t="s">
        <v>156</v>
      </c>
      <c r="D11" s="164">
        <v>6</v>
      </c>
      <c r="E11" s="99">
        <v>1327513765</v>
      </c>
      <c r="F11" s="99">
        <v>0</v>
      </c>
      <c r="G11" s="99">
        <v>1327513765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184">
        <v>1327513765</v>
      </c>
    </row>
    <row r="12" spans="1:13" x14ac:dyDescent="0.2">
      <c r="A12" s="161">
        <v>3</v>
      </c>
      <c r="B12" s="162" t="s">
        <v>157</v>
      </c>
      <c r="C12" s="163" t="s">
        <v>158</v>
      </c>
      <c r="D12" s="164">
        <v>2</v>
      </c>
      <c r="E12" s="99">
        <v>105361200</v>
      </c>
      <c r="F12" s="99">
        <v>0</v>
      </c>
      <c r="G12" s="99">
        <v>105361200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184">
        <v>105361200</v>
      </c>
    </row>
    <row r="13" spans="1:13" x14ac:dyDescent="0.2">
      <c r="A13" s="161">
        <v>4</v>
      </c>
      <c r="B13" s="162" t="s">
        <v>159</v>
      </c>
      <c r="C13" s="163" t="s">
        <v>160</v>
      </c>
      <c r="D13" s="164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184">
        <v>0</v>
      </c>
    </row>
    <row r="14" spans="1:13" x14ac:dyDescent="0.2">
      <c r="A14" s="161">
        <v>5</v>
      </c>
      <c r="B14" s="162" t="s">
        <v>161</v>
      </c>
      <c r="C14" s="163" t="s">
        <v>162</v>
      </c>
      <c r="D14" s="164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184">
        <v>0</v>
      </c>
    </row>
    <row r="15" spans="1:13" x14ac:dyDescent="0.2">
      <c r="A15" s="161">
        <v>6</v>
      </c>
      <c r="B15" s="162" t="s">
        <v>163</v>
      </c>
      <c r="C15" s="163" t="s">
        <v>164</v>
      </c>
      <c r="D15" s="164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  <c r="M15" s="184">
        <v>0</v>
      </c>
    </row>
    <row r="16" spans="1:13" x14ac:dyDescent="0.2">
      <c r="A16" s="161">
        <v>7</v>
      </c>
      <c r="B16" s="162" t="s">
        <v>165</v>
      </c>
      <c r="C16" s="163" t="s">
        <v>166</v>
      </c>
      <c r="D16" s="164">
        <v>0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184">
        <v>0</v>
      </c>
    </row>
    <row r="17" spans="1:13" x14ac:dyDescent="0.2">
      <c r="A17" s="161">
        <v>8</v>
      </c>
      <c r="B17" s="162" t="s">
        <v>167</v>
      </c>
      <c r="C17" s="163" t="s">
        <v>168</v>
      </c>
      <c r="D17" s="164">
        <v>1</v>
      </c>
      <c r="E17" s="99">
        <v>30883920</v>
      </c>
      <c r="F17" s="99">
        <v>0</v>
      </c>
      <c r="G17" s="99">
        <v>30883920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184">
        <v>30883920</v>
      </c>
    </row>
    <row r="18" spans="1:13" ht="25.5" x14ac:dyDescent="0.2">
      <c r="A18" s="161">
        <v>9</v>
      </c>
      <c r="B18" s="162" t="s">
        <v>169</v>
      </c>
      <c r="C18" s="163" t="s">
        <v>170</v>
      </c>
      <c r="D18" s="164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  <c r="M18" s="184">
        <v>0</v>
      </c>
    </row>
    <row r="19" spans="1:13" x14ac:dyDescent="0.2">
      <c r="A19" s="161">
        <v>10</v>
      </c>
      <c r="B19" s="162" t="s">
        <v>171</v>
      </c>
      <c r="C19" s="163" t="s">
        <v>172</v>
      </c>
      <c r="D19" s="164">
        <v>4</v>
      </c>
      <c r="E19" s="99">
        <v>343728000</v>
      </c>
      <c r="F19" s="99">
        <v>0</v>
      </c>
      <c r="G19" s="99">
        <v>343728000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184">
        <v>343728000</v>
      </c>
    </row>
    <row r="20" spans="1:13" ht="25.5" x14ac:dyDescent="0.2">
      <c r="A20" s="161">
        <v>11</v>
      </c>
      <c r="B20" s="162" t="s">
        <v>173</v>
      </c>
      <c r="C20" s="163" t="s">
        <v>174</v>
      </c>
      <c r="D20" s="164">
        <v>1248</v>
      </c>
      <c r="E20" s="99">
        <v>509251557247</v>
      </c>
      <c r="F20" s="99">
        <v>1425228560</v>
      </c>
      <c r="G20" s="189">
        <v>510578285807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184">
        <v>510578285807</v>
      </c>
    </row>
    <row r="21" spans="1:13" x14ac:dyDescent="0.2">
      <c r="A21" s="161">
        <v>12</v>
      </c>
      <c r="B21" s="162" t="s">
        <v>175</v>
      </c>
      <c r="C21" s="163" t="s">
        <v>176</v>
      </c>
      <c r="D21" s="164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184">
        <v>0</v>
      </c>
    </row>
    <row r="22" spans="1:13" ht="25.5" x14ac:dyDescent="0.2">
      <c r="A22" s="161">
        <v>13</v>
      </c>
      <c r="B22" s="162" t="s">
        <v>177</v>
      </c>
      <c r="C22" s="163" t="s">
        <v>178</v>
      </c>
      <c r="D22" s="164">
        <v>78</v>
      </c>
      <c r="E22" s="99">
        <v>20797221702</v>
      </c>
      <c r="F22" s="99">
        <v>0</v>
      </c>
      <c r="G22" s="99">
        <v>20797221702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184">
        <v>20797221702</v>
      </c>
    </row>
    <row r="23" spans="1:13" x14ac:dyDescent="0.2">
      <c r="A23" s="161">
        <v>14</v>
      </c>
      <c r="B23" s="162" t="s">
        <v>179</v>
      </c>
      <c r="C23" s="163" t="s">
        <v>180</v>
      </c>
      <c r="D23" s="164">
        <v>84</v>
      </c>
      <c r="E23" s="99">
        <v>8653227362</v>
      </c>
      <c r="F23" s="99">
        <v>0</v>
      </c>
      <c r="G23" s="99">
        <v>8653227362</v>
      </c>
      <c r="H23" s="99">
        <v>3693919092</v>
      </c>
      <c r="I23" s="99">
        <v>51750000</v>
      </c>
      <c r="J23" s="99">
        <v>14347891.6</v>
      </c>
      <c r="K23" s="99">
        <v>680245061.20000005</v>
      </c>
      <c r="L23" s="99">
        <v>4411566261.6000004</v>
      </c>
      <c r="M23" s="184">
        <v>4241661100.3999996</v>
      </c>
    </row>
    <row r="24" spans="1:13" x14ac:dyDescent="0.2">
      <c r="A24" s="161">
        <v>15</v>
      </c>
      <c r="B24" s="162" t="s">
        <v>181</v>
      </c>
      <c r="C24" s="163" t="s">
        <v>182</v>
      </c>
      <c r="D24" s="164">
        <v>6</v>
      </c>
      <c r="E24" s="99">
        <v>304723000</v>
      </c>
      <c r="F24" s="99">
        <v>0</v>
      </c>
      <c r="G24" s="99">
        <v>304723000</v>
      </c>
      <c r="H24" s="99">
        <v>300454250</v>
      </c>
      <c r="I24" s="99">
        <v>0</v>
      </c>
      <c r="J24" s="99">
        <v>0</v>
      </c>
      <c r="K24" s="99">
        <v>1268750</v>
      </c>
      <c r="L24" s="99">
        <v>301723000</v>
      </c>
      <c r="M24" s="184">
        <v>3000000</v>
      </c>
    </row>
    <row r="25" spans="1:13" x14ac:dyDescent="0.2">
      <c r="A25" s="161">
        <v>16</v>
      </c>
      <c r="B25" s="162" t="s">
        <v>183</v>
      </c>
      <c r="C25" s="163" t="s">
        <v>184</v>
      </c>
      <c r="D25" s="164">
        <v>84</v>
      </c>
      <c r="E25" s="99">
        <v>4117998135</v>
      </c>
      <c r="F25" s="99">
        <v>8946300</v>
      </c>
      <c r="G25" s="99">
        <v>4126944435</v>
      </c>
      <c r="H25" s="99">
        <v>978398900</v>
      </c>
      <c r="I25" s="99">
        <v>2710012.5</v>
      </c>
      <c r="J25" s="99">
        <v>62155625</v>
      </c>
      <c r="K25" s="99">
        <v>469913054.38</v>
      </c>
      <c r="L25" s="99">
        <v>1388866341.8800001</v>
      </c>
      <c r="M25" s="184">
        <v>2738078093.1199999</v>
      </c>
    </row>
    <row r="26" spans="1:13" ht="25.5" x14ac:dyDescent="0.2">
      <c r="A26" s="161">
        <v>17</v>
      </c>
      <c r="B26" s="162" t="s">
        <v>185</v>
      </c>
      <c r="C26" s="163" t="s">
        <v>186</v>
      </c>
      <c r="D26" s="164">
        <v>1676</v>
      </c>
      <c r="E26" s="99">
        <v>72590340401</v>
      </c>
      <c r="F26" s="99">
        <v>130635000</v>
      </c>
      <c r="G26" s="99">
        <v>72600025401</v>
      </c>
      <c r="H26" s="99">
        <v>32938023153.93</v>
      </c>
      <c r="I26" s="99">
        <v>1541753498.75</v>
      </c>
      <c r="J26" s="99">
        <v>2877173890.75</v>
      </c>
      <c r="K26" s="99">
        <v>7284551543.1800003</v>
      </c>
      <c r="L26" s="99">
        <v>38887154305.110001</v>
      </c>
      <c r="M26" s="184">
        <v>33712871095.889999</v>
      </c>
    </row>
    <row r="27" spans="1:13" ht="25.5" x14ac:dyDescent="0.2">
      <c r="A27" s="161">
        <v>18</v>
      </c>
      <c r="B27" s="162" t="s">
        <v>187</v>
      </c>
      <c r="C27" s="163" t="s">
        <v>188</v>
      </c>
      <c r="D27" s="164">
        <v>195</v>
      </c>
      <c r="E27" s="99">
        <v>550006500</v>
      </c>
      <c r="F27" s="99">
        <v>0</v>
      </c>
      <c r="G27" s="99">
        <v>550006500</v>
      </c>
      <c r="H27" s="99">
        <v>385338200</v>
      </c>
      <c r="I27" s="99">
        <v>0</v>
      </c>
      <c r="J27" s="99">
        <v>14868325</v>
      </c>
      <c r="K27" s="99">
        <v>92836000</v>
      </c>
      <c r="L27" s="99">
        <v>463305875</v>
      </c>
      <c r="M27" s="184">
        <v>86700625</v>
      </c>
    </row>
    <row r="28" spans="1:13" ht="25.5" x14ac:dyDescent="0.2">
      <c r="A28" s="161">
        <v>19</v>
      </c>
      <c r="B28" s="162" t="s">
        <v>189</v>
      </c>
      <c r="C28" s="163" t="s">
        <v>190</v>
      </c>
      <c r="D28" s="164">
        <v>2</v>
      </c>
      <c r="E28" s="99">
        <v>10000000</v>
      </c>
      <c r="F28" s="99">
        <v>0</v>
      </c>
      <c r="G28" s="99">
        <v>10000000</v>
      </c>
      <c r="H28" s="99">
        <v>1250000</v>
      </c>
      <c r="I28" s="99">
        <v>0</v>
      </c>
      <c r="J28" s="99">
        <v>0</v>
      </c>
      <c r="K28" s="99">
        <v>1250000</v>
      </c>
      <c r="L28" s="99">
        <v>2500000</v>
      </c>
      <c r="M28" s="184">
        <v>7500000</v>
      </c>
    </row>
    <row r="29" spans="1:13" ht="25.5" x14ac:dyDescent="0.2">
      <c r="A29" s="161">
        <v>20</v>
      </c>
      <c r="B29" s="162" t="s">
        <v>191</v>
      </c>
      <c r="C29" s="163" t="s">
        <v>192</v>
      </c>
      <c r="D29" s="164">
        <v>11</v>
      </c>
      <c r="E29" s="99">
        <v>37800000</v>
      </c>
      <c r="F29" s="99">
        <v>0</v>
      </c>
      <c r="G29" s="99">
        <v>37800000</v>
      </c>
      <c r="H29" s="99">
        <v>22574875</v>
      </c>
      <c r="I29" s="99">
        <v>0</v>
      </c>
      <c r="J29" s="99">
        <v>11774875</v>
      </c>
      <c r="K29" s="99">
        <v>9000000</v>
      </c>
      <c r="L29" s="99">
        <v>19800000</v>
      </c>
      <c r="M29" s="184">
        <v>18000000</v>
      </c>
    </row>
    <row r="30" spans="1:13" x14ac:dyDescent="0.2">
      <c r="A30" s="161">
        <v>21</v>
      </c>
      <c r="B30" s="162" t="s">
        <v>193</v>
      </c>
      <c r="C30" s="163" t="s">
        <v>194</v>
      </c>
      <c r="D30" s="164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184">
        <v>0</v>
      </c>
    </row>
    <row r="31" spans="1:13" x14ac:dyDescent="0.2">
      <c r="A31" s="161">
        <v>22</v>
      </c>
      <c r="B31" s="162" t="s">
        <v>195</v>
      </c>
      <c r="C31" s="163" t="s">
        <v>196</v>
      </c>
      <c r="D31" s="164">
        <v>233</v>
      </c>
      <c r="E31" s="99">
        <v>4895502350</v>
      </c>
      <c r="F31" s="99">
        <v>0</v>
      </c>
      <c r="G31" s="99">
        <v>4895502350</v>
      </c>
      <c r="H31" s="99">
        <v>1673717599.3</v>
      </c>
      <c r="I31" s="99">
        <v>330455000</v>
      </c>
      <c r="J31" s="99">
        <v>714466499.29999995</v>
      </c>
      <c r="K31" s="99">
        <v>414238235</v>
      </c>
      <c r="L31" s="99">
        <v>1703944335</v>
      </c>
      <c r="M31" s="184">
        <v>3191558015</v>
      </c>
    </row>
    <row r="32" spans="1:13" x14ac:dyDescent="0.2">
      <c r="A32" s="161">
        <v>23</v>
      </c>
      <c r="B32" s="162" t="s">
        <v>197</v>
      </c>
      <c r="C32" s="163" t="s">
        <v>198</v>
      </c>
      <c r="D32" s="164">
        <v>205</v>
      </c>
      <c r="E32" s="99">
        <v>461876650</v>
      </c>
      <c r="F32" s="99">
        <v>0</v>
      </c>
      <c r="G32" s="99">
        <v>461876650</v>
      </c>
      <c r="H32" s="99">
        <v>315864934</v>
      </c>
      <c r="I32" s="99">
        <v>7322000</v>
      </c>
      <c r="J32" s="99">
        <v>219757734</v>
      </c>
      <c r="K32" s="99">
        <v>77901530</v>
      </c>
      <c r="L32" s="99">
        <v>181330730</v>
      </c>
      <c r="M32" s="184">
        <v>280545920</v>
      </c>
    </row>
    <row r="33" spans="1:13" x14ac:dyDescent="0.2">
      <c r="A33" s="161">
        <v>24</v>
      </c>
      <c r="B33" s="162" t="s">
        <v>199</v>
      </c>
      <c r="C33" s="163" t="s">
        <v>200</v>
      </c>
      <c r="D33" s="164">
        <v>213</v>
      </c>
      <c r="E33" s="99">
        <v>755333867</v>
      </c>
      <c r="F33" s="99">
        <v>0</v>
      </c>
      <c r="G33" s="99">
        <v>755333867</v>
      </c>
      <c r="H33" s="99">
        <v>472544829.60000002</v>
      </c>
      <c r="I33" s="99">
        <v>25372836</v>
      </c>
      <c r="J33" s="99">
        <v>165145082.80000001</v>
      </c>
      <c r="K33" s="99">
        <v>112753715.40000001</v>
      </c>
      <c r="L33" s="99">
        <v>445526298.19999999</v>
      </c>
      <c r="M33" s="184">
        <v>309807568.80000001</v>
      </c>
    </row>
    <row r="34" spans="1:13" x14ac:dyDescent="0.2">
      <c r="A34" s="161">
        <v>25</v>
      </c>
      <c r="B34" s="162" t="s">
        <v>201</v>
      </c>
      <c r="C34" s="163" t="s">
        <v>202</v>
      </c>
      <c r="D34" s="164">
        <v>254</v>
      </c>
      <c r="E34" s="99">
        <v>941515296</v>
      </c>
      <c r="F34" s="99">
        <v>0</v>
      </c>
      <c r="G34" s="99">
        <v>941515296</v>
      </c>
      <c r="H34" s="99">
        <v>793299635</v>
      </c>
      <c r="I34" s="99">
        <v>83215000</v>
      </c>
      <c r="J34" s="99">
        <v>257162914</v>
      </c>
      <c r="K34" s="99">
        <v>114427875</v>
      </c>
      <c r="L34" s="99">
        <v>733779596</v>
      </c>
      <c r="M34" s="184">
        <v>207735700</v>
      </c>
    </row>
    <row r="35" spans="1:13" ht="25.5" x14ac:dyDescent="0.2">
      <c r="A35" s="161">
        <v>26</v>
      </c>
      <c r="B35" s="162" t="s">
        <v>203</v>
      </c>
      <c r="C35" s="163" t="s">
        <v>204</v>
      </c>
      <c r="D35" s="164">
        <v>257</v>
      </c>
      <c r="E35" s="99">
        <v>491981015</v>
      </c>
      <c r="F35" s="99">
        <v>0</v>
      </c>
      <c r="G35" s="99">
        <v>491981015</v>
      </c>
      <c r="H35" s="99">
        <v>378590140</v>
      </c>
      <c r="I35" s="99">
        <v>16205000</v>
      </c>
      <c r="J35" s="99">
        <v>7212500</v>
      </c>
      <c r="K35" s="99">
        <v>37805125</v>
      </c>
      <c r="L35" s="99">
        <v>425387765</v>
      </c>
      <c r="M35" s="184">
        <v>66593250</v>
      </c>
    </row>
    <row r="36" spans="1:13" s="190" customFormat="1" x14ac:dyDescent="0.2">
      <c r="A36" s="185">
        <v>27</v>
      </c>
      <c r="B36" s="186" t="s">
        <v>205</v>
      </c>
      <c r="C36" s="187" t="s">
        <v>206</v>
      </c>
      <c r="D36" s="188">
        <v>10203</v>
      </c>
      <c r="E36" s="189">
        <v>22876785686</v>
      </c>
      <c r="F36" s="189">
        <v>0</v>
      </c>
      <c r="G36" s="189">
        <v>22876785686</v>
      </c>
      <c r="H36" s="189">
        <v>12360994806</v>
      </c>
      <c r="I36" s="189">
        <v>255617800</v>
      </c>
      <c r="J36" s="189">
        <v>1770017511</v>
      </c>
      <c r="K36" s="189">
        <v>3306035611.1999998</v>
      </c>
      <c r="L36" s="189">
        <v>14152630706.200001</v>
      </c>
      <c r="M36" s="184">
        <v>8724154979.7999992</v>
      </c>
    </row>
    <row r="37" spans="1:13" x14ac:dyDescent="0.2">
      <c r="A37" s="161">
        <v>28</v>
      </c>
      <c r="B37" s="162" t="s">
        <v>207</v>
      </c>
      <c r="C37" s="163" t="s">
        <v>208</v>
      </c>
      <c r="D37" s="164">
        <v>29108</v>
      </c>
      <c r="E37" s="184">
        <v>51685079487</v>
      </c>
      <c r="F37" s="99">
        <v>0</v>
      </c>
      <c r="G37" s="184">
        <v>51685079487</v>
      </c>
      <c r="H37" s="99">
        <v>30260400382.200001</v>
      </c>
      <c r="I37" s="99">
        <v>552834780</v>
      </c>
      <c r="J37" s="184">
        <v>3701676903.8000002</v>
      </c>
      <c r="K37" s="184">
        <v>7119578917.1999998</v>
      </c>
      <c r="L37" s="184">
        <v>34231137175.599998</v>
      </c>
      <c r="M37" s="184">
        <v>17453942311.400002</v>
      </c>
    </row>
    <row r="38" spans="1:13" x14ac:dyDescent="0.2">
      <c r="A38" s="161">
        <v>29</v>
      </c>
      <c r="B38" s="162" t="s">
        <v>209</v>
      </c>
      <c r="C38" s="163" t="s">
        <v>210</v>
      </c>
      <c r="D38" s="164">
        <v>10829</v>
      </c>
      <c r="E38" s="184">
        <v>41879986393</v>
      </c>
      <c r="F38" s="99">
        <v>0</v>
      </c>
      <c r="G38" s="184">
        <v>41879986393</v>
      </c>
      <c r="H38" s="99">
        <v>27469311886</v>
      </c>
      <c r="I38" s="99">
        <v>360336750</v>
      </c>
      <c r="J38" s="184">
        <v>5374625606.5</v>
      </c>
      <c r="K38" s="184">
        <v>6969025071.5</v>
      </c>
      <c r="L38" s="184">
        <v>29424048101</v>
      </c>
      <c r="M38" s="184">
        <v>12455938292</v>
      </c>
    </row>
    <row r="39" spans="1:13" ht="25.5" x14ac:dyDescent="0.2">
      <c r="A39" s="161">
        <v>30</v>
      </c>
      <c r="B39" s="162" t="s">
        <v>211</v>
      </c>
      <c r="C39" s="163" t="s">
        <v>212</v>
      </c>
      <c r="D39" s="164">
        <v>3341</v>
      </c>
      <c r="E39" s="99">
        <v>4605793596</v>
      </c>
      <c r="F39" s="99">
        <v>0</v>
      </c>
      <c r="G39" s="99">
        <v>4605793596</v>
      </c>
      <c r="H39" s="99">
        <v>3302055238.1999998</v>
      </c>
      <c r="I39" s="99">
        <v>80290000</v>
      </c>
      <c r="J39" s="99">
        <v>326902111</v>
      </c>
      <c r="K39" s="99">
        <v>502970673</v>
      </c>
      <c r="L39" s="99">
        <v>3558413800.1999998</v>
      </c>
      <c r="M39" s="184">
        <v>1047379795.8000002</v>
      </c>
    </row>
    <row r="40" spans="1:13" x14ac:dyDescent="0.2">
      <c r="A40" s="161">
        <v>31</v>
      </c>
      <c r="B40" s="162" t="s">
        <v>213</v>
      </c>
      <c r="C40" s="163" t="s">
        <v>214</v>
      </c>
      <c r="D40" s="164">
        <v>1703</v>
      </c>
      <c r="E40" s="184">
        <v>6108819139</v>
      </c>
      <c r="F40" s="99">
        <v>0</v>
      </c>
      <c r="G40" s="184">
        <v>6108819139</v>
      </c>
      <c r="H40" s="99">
        <v>4574730230.8000002</v>
      </c>
      <c r="I40" s="99">
        <v>14952000</v>
      </c>
      <c r="J40" s="184">
        <v>1278774906.4000001</v>
      </c>
      <c r="K40" s="184">
        <v>861656705</v>
      </c>
      <c r="L40" s="184">
        <v>4172564029.4000001</v>
      </c>
      <c r="M40" s="184">
        <v>1936255109.5999999</v>
      </c>
    </row>
    <row r="41" spans="1:13" x14ac:dyDescent="0.2">
      <c r="A41" s="161">
        <v>32</v>
      </c>
      <c r="B41" s="162" t="s">
        <v>215</v>
      </c>
      <c r="C41" s="163" t="s">
        <v>216</v>
      </c>
      <c r="D41" s="164">
        <v>822</v>
      </c>
      <c r="E41" s="99">
        <v>1890877016</v>
      </c>
      <c r="F41" s="99">
        <v>0</v>
      </c>
      <c r="G41" s="99">
        <v>1890877016</v>
      </c>
      <c r="H41" s="99">
        <v>1291247607</v>
      </c>
      <c r="I41" s="99">
        <v>1301200</v>
      </c>
      <c r="J41" s="99">
        <v>162839030</v>
      </c>
      <c r="K41" s="99">
        <v>227898060.19999999</v>
      </c>
      <c r="L41" s="99">
        <v>1357607837.2</v>
      </c>
      <c r="M41" s="184">
        <v>533269178.79999995</v>
      </c>
    </row>
    <row r="42" spans="1:13" x14ac:dyDescent="0.2">
      <c r="A42" s="161">
        <v>33</v>
      </c>
      <c r="B42" s="162" t="s">
        <v>217</v>
      </c>
      <c r="C42" s="163" t="s">
        <v>218</v>
      </c>
      <c r="D42" s="164">
        <v>180</v>
      </c>
      <c r="E42" s="99">
        <v>1435085909</v>
      </c>
      <c r="F42" s="99">
        <v>0</v>
      </c>
      <c r="G42" s="99">
        <v>1435085909</v>
      </c>
      <c r="H42" s="99">
        <v>690833280.89999998</v>
      </c>
      <c r="I42" s="99">
        <v>0</v>
      </c>
      <c r="J42" s="99">
        <v>89271732</v>
      </c>
      <c r="K42" s="99">
        <v>136212690.90000001</v>
      </c>
      <c r="L42" s="99">
        <v>737774239.79999995</v>
      </c>
      <c r="M42" s="184">
        <v>697311669.20000005</v>
      </c>
    </row>
    <row r="43" spans="1:13" x14ac:dyDescent="0.2">
      <c r="A43" s="161">
        <v>34</v>
      </c>
      <c r="B43" s="162" t="s">
        <v>219</v>
      </c>
      <c r="C43" s="163" t="s">
        <v>220</v>
      </c>
      <c r="D43" s="164">
        <v>4979</v>
      </c>
      <c r="E43" s="99">
        <v>51064438403</v>
      </c>
      <c r="F43" s="99">
        <v>0</v>
      </c>
      <c r="G43" s="99">
        <v>51064438403</v>
      </c>
      <c r="H43" s="99">
        <v>21860574771</v>
      </c>
      <c r="I43" s="99">
        <v>710776</v>
      </c>
      <c r="J43" s="99">
        <v>176419086.59999999</v>
      </c>
      <c r="K43" s="99">
        <v>8222494344.8000002</v>
      </c>
      <c r="L43" s="99">
        <v>29907360805.200001</v>
      </c>
      <c r="M43" s="184">
        <v>21157077597.799999</v>
      </c>
    </row>
    <row r="44" spans="1:13" x14ac:dyDescent="0.2">
      <c r="A44" s="161">
        <v>35</v>
      </c>
      <c r="B44" s="162" t="s">
        <v>221</v>
      </c>
      <c r="C44" s="163" t="s">
        <v>222</v>
      </c>
      <c r="D44" s="164">
        <v>315</v>
      </c>
      <c r="E44" s="99">
        <v>867932916</v>
      </c>
      <c r="F44" s="99">
        <v>0</v>
      </c>
      <c r="G44" s="99">
        <v>867932916</v>
      </c>
      <c r="H44" s="99">
        <v>539172854</v>
      </c>
      <c r="I44" s="99">
        <v>0</v>
      </c>
      <c r="J44" s="99">
        <v>1703250</v>
      </c>
      <c r="K44" s="99">
        <v>79020976.400000006</v>
      </c>
      <c r="L44" s="99">
        <v>616490580.39999998</v>
      </c>
      <c r="M44" s="184">
        <v>251442335.60000002</v>
      </c>
    </row>
    <row r="45" spans="1:13" x14ac:dyDescent="0.2">
      <c r="A45" s="161">
        <v>36</v>
      </c>
      <c r="B45" s="162" t="s">
        <v>223</v>
      </c>
      <c r="C45" s="163" t="s">
        <v>224</v>
      </c>
      <c r="D45" s="164">
        <v>3340</v>
      </c>
      <c r="E45" s="99">
        <v>21068941430</v>
      </c>
      <c r="F45" s="99">
        <v>0</v>
      </c>
      <c r="G45" s="99">
        <v>21068941430</v>
      </c>
      <c r="H45" s="99">
        <v>12431417100.059999</v>
      </c>
      <c r="I45" s="99">
        <v>293333015.75</v>
      </c>
      <c r="J45" s="99">
        <v>2969555752.8800001</v>
      </c>
      <c r="K45" s="99">
        <v>2110289596.6800001</v>
      </c>
      <c r="L45" s="99">
        <v>11865483959.610001</v>
      </c>
      <c r="M45" s="184">
        <v>9203457470.3899994</v>
      </c>
    </row>
    <row r="46" spans="1:13" ht="25.5" x14ac:dyDescent="0.2">
      <c r="A46" s="161">
        <v>37</v>
      </c>
      <c r="B46" s="162" t="s">
        <v>225</v>
      </c>
      <c r="C46" s="163" t="s">
        <v>226</v>
      </c>
      <c r="D46" s="164">
        <v>4598</v>
      </c>
      <c r="E46" s="99">
        <v>14753909008</v>
      </c>
      <c r="F46" s="99">
        <v>0</v>
      </c>
      <c r="G46" s="99">
        <v>14753909008</v>
      </c>
      <c r="H46" s="99">
        <v>10727097788</v>
      </c>
      <c r="I46" s="99">
        <v>99126240</v>
      </c>
      <c r="J46" s="99">
        <v>670869583.20000005</v>
      </c>
      <c r="K46" s="99">
        <v>1957015050.4000001</v>
      </c>
      <c r="L46" s="99">
        <v>12112369495.200001</v>
      </c>
      <c r="M46" s="184">
        <v>2641539512.7999992</v>
      </c>
    </row>
    <row r="47" spans="1:13" ht="25.5" x14ac:dyDescent="0.2">
      <c r="A47" s="161">
        <v>38</v>
      </c>
      <c r="B47" s="162" t="s">
        <v>227</v>
      </c>
      <c r="C47" s="163" t="s">
        <v>228</v>
      </c>
      <c r="D47" s="164">
        <v>48</v>
      </c>
      <c r="E47" s="99">
        <v>400649642</v>
      </c>
      <c r="F47" s="99">
        <v>0</v>
      </c>
      <c r="G47" s="99">
        <v>400649642</v>
      </c>
      <c r="H47" s="99">
        <v>208505097.11000001</v>
      </c>
      <c r="I47" s="99">
        <v>0</v>
      </c>
      <c r="J47" s="99">
        <v>16591161.470000001</v>
      </c>
      <c r="K47" s="99">
        <v>26563309.390000001</v>
      </c>
      <c r="L47" s="99">
        <v>218477245.03</v>
      </c>
      <c r="M47" s="184">
        <v>182172396.97</v>
      </c>
    </row>
    <row r="48" spans="1:13" ht="25.5" x14ac:dyDescent="0.2">
      <c r="A48" s="161">
        <v>39</v>
      </c>
      <c r="B48" s="162" t="s">
        <v>229</v>
      </c>
      <c r="C48" s="163" t="s">
        <v>230</v>
      </c>
      <c r="D48" s="164">
        <v>49</v>
      </c>
      <c r="E48" s="99">
        <v>190190000</v>
      </c>
      <c r="F48" s="99">
        <v>0</v>
      </c>
      <c r="G48" s="99">
        <v>190190000</v>
      </c>
      <c r="H48" s="99">
        <v>120043396.01000001</v>
      </c>
      <c r="I48" s="99">
        <v>0</v>
      </c>
      <c r="J48" s="99">
        <v>21463596.010000002</v>
      </c>
      <c r="K48" s="99">
        <v>12679333.359999999</v>
      </c>
      <c r="L48" s="99">
        <v>111259133.36</v>
      </c>
      <c r="M48" s="184">
        <v>78930866.640000001</v>
      </c>
    </row>
    <row r="49" spans="1:13" ht="25.5" x14ac:dyDescent="0.2">
      <c r="A49" s="161">
        <v>40</v>
      </c>
      <c r="B49" s="162" t="s">
        <v>231</v>
      </c>
      <c r="C49" s="163" t="s">
        <v>232</v>
      </c>
      <c r="D49" s="164">
        <v>27</v>
      </c>
      <c r="E49" s="99">
        <v>323714265</v>
      </c>
      <c r="F49" s="99">
        <v>0</v>
      </c>
      <c r="G49" s="99">
        <v>323714265</v>
      </c>
      <c r="H49" s="99">
        <v>43108165</v>
      </c>
      <c r="I49" s="99">
        <v>0</v>
      </c>
      <c r="J49" s="99">
        <v>2432600</v>
      </c>
      <c r="K49" s="99">
        <v>32076080</v>
      </c>
      <c r="L49" s="99">
        <v>72751645</v>
      </c>
      <c r="M49" s="184">
        <v>250962620</v>
      </c>
    </row>
    <row r="50" spans="1:13" ht="25.5" x14ac:dyDescent="0.2">
      <c r="A50" s="161">
        <v>41</v>
      </c>
      <c r="B50" s="162" t="s">
        <v>233</v>
      </c>
      <c r="C50" s="163" t="s">
        <v>234</v>
      </c>
      <c r="D50" s="164">
        <v>174</v>
      </c>
      <c r="E50" s="99">
        <v>2347278020</v>
      </c>
      <c r="F50" s="99">
        <v>0</v>
      </c>
      <c r="G50" s="99">
        <v>2347278020</v>
      </c>
      <c r="H50" s="99">
        <v>1699659504</v>
      </c>
      <c r="I50" s="99">
        <v>0</v>
      </c>
      <c r="J50" s="99">
        <v>8334670</v>
      </c>
      <c r="K50" s="99">
        <v>211918302</v>
      </c>
      <c r="L50" s="99">
        <v>1903243136</v>
      </c>
      <c r="M50" s="184">
        <v>444034884</v>
      </c>
    </row>
    <row r="51" spans="1:13" ht="25.5" x14ac:dyDescent="0.2">
      <c r="A51" s="161">
        <v>42</v>
      </c>
      <c r="B51" s="162" t="s">
        <v>235</v>
      </c>
      <c r="C51" s="163" t="s">
        <v>236</v>
      </c>
      <c r="D51" s="164">
        <v>287</v>
      </c>
      <c r="E51" s="99">
        <v>1561751057</v>
      </c>
      <c r="F51" s="99">
        <v>0</v>
      </c>
      <c r="G51" s="99">
        <v>1561751057</v>
      </c>
      <c r="H51" s="99">
        <v>1094392213.5</v>
      </c>
      <c r="I51" s="99">
        <v>0</v>
      </c>
      <c r="J51" s="99">
        <v>95436062.75</v>
      </c>
      <c r="K51" s="99">
        <v>126201349.89</v>
      </c>
      <c r="L51" s="99">
        <v>1125157500.6400001</v>
      </c>
      <c r="M51" s="184">
        <v>436593556.3599999</v>
      </c>
    </row>
    <row r="52" spans="1:13" ht="25.5" x14ac:dyDescent="0.2">
      <c r="A52" s="161">
        <v>43</v>
      </c>
      <c r="B52" s="162" t="s">
        <v>237</v>
      </c>
      <c r="C52" s="163" t="s">
        <v>238</v>
      </c>
      <c r="D52" s="164">
        <v>183</v>
      </c>
      <c r="E52" s="99">
        <v>874898626</v>
      </c>
      <c r="F52" s="99">
        <v>0</v>
      </c>
      <c r="G52" s="99">
        <v>874898626</v>
      </c>
      <c r="H52" s="99">
        <v>368950286.43000001</v>
      </c>
      <c r="I52" s="99">
        <v>100000</v>
      </c>
      <c r="J52" s="99">
        <v>21301119.960000001</v>
      </c>
      <c r="K52" s="99">
        <v>58093241.479999997</v>
      </c>
      <c r="L52" s="99">
        <v>405842407.94999999</v>
      </c>
      <c r="M52" s="184">
        <v>469056218.05000001</v>
      </c>
    </row>
    <row r="53" spans="1:13" x14ac:dyDescent="0.2">
      <c r="A53" s="161">
        <v>44</v>
      </c>
      <c r="B53" s="162" t="s">
        <v>239</v>
      </c>
      <c r="C53" s="163" t="s">
        <v>240</v>
      </c>
      <c r="D53" s="164">
        <v>0</v>
      </c>
      <c r="E53" s="99">
        <v>0</v>
      </c>
      <c r="F53" s="99">
        <v>0</v>
      </c>
      <c r="G53" s="99">
        <v>0</v>
      </c>
      <c r="H53" s="99">
        <v>0</v>
      </c>
      <c r="I53" s="99">
        <v>0</v>
      </c>
      <c r="J53" s="99">
        <v>0</v>
      </c>
      <c r="K53" s="99">
        <v>0</v>
      </c>
      <c r="L53" s="99">
        <v>0</v>
      </c>
      <c r="M53" s="184">
        <v>0</v>
      </c>
    </row>
    <row r="54" spans="1:13" ht="25.5" x14ac:dyDescent="0.2">
      <c r="A54" s="161">
        <v>45</v>
      </c>
      <c r="B54" s="162" t="s">
        <v>241</v>
      </c>
      <c r="C54" s="163" t="s">
        <v>242</v>
      </c>
      <c r="D54" s="164">
        <v>62</v>
      </c>
      <c r="E54" s="99">
        <v>218862750</v>
      </c>
      <c r="F54" s="99">
        <v>0</v>
      </c>
      <c r="G54" s="99">
        <v>218862750</v>
      </c>
      <c r="H54" s="99">
        <v>72029750</v>
      </c>
      <c r="I54" s="99">
        <v>0</v>
      </c>
      <c r="J54" s="99">
        <v>729750</v>
      </c>
      <c r="K54" s="99">
        <v>36890687.5</v>
      </c>
      <c r="L54" s="99">
        <v>108190687.5</v>
      </c>
      <c r="M54" s="184">
        <v>110672062.5</v>
      </c>
    </row>
    <row r="55" spans="1:13" x14ac:dyDescent="0.2">
      <c r="A55" s="161">
        <v>46</v>
      </c>
      <c r="B55" s="162" t="s">
        <v>243</v>
      </c>
      <c r="C55" s="163" t="s">
        <v>244</v>
      </c>
      <c r="D55" s="164">
        <v>0</v>
      </c>
      <c r="E55" s="99">
        <v>0</v>
      </c>
      <c r="F55" s="99">
        <v>0</v>
      </c>
      <c r="G55" s="99">
        <v>0</v>
      </c>
      <c r="H55" s="99">
        <v>0</v>
      </c>
      <c r="I55" s="99">
        <v>0</v>
      </c>
      <c r="J55" s="99">
        <v>0</v>
      </c>
      <c r="K55" s="99">
        <v>0</v>
      </c>
      <c r="L55" s="99">
        <v>0</v>
      </c>
      <c r="M55" s="184">
        <v>0</v>
      </c>
    </row>
    <row r="56" spans="1:13" x14ac:dyDescent="0.2">
      <c r="A56" s="161">
        <v>47</v>
      </c>
      <c r="B56" s="162" t="s">
        <v>245</v>
      </c>
      <c r="C56" s="163" t="s">
        <v>246</v>
      </c>
      <c r="D56" s="164">
        <v>0</v>
      </c>
      <c r="E56" s="99">
        <v>0</v>
      </c>
      <c r="F56" s="99">
        <v>0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184">
        <v>0</v>
      </c>
    </row>
    <row r="57" spans="1:13" ht="25.5" x14ac:dyDescent="0.2">
      <c r="A57" s="161">
        <v>48</v>
      </c>
      <c r="B57" s="162" t="s">
        <v>247</v>
      </c>
      <c r="C57" s="163" t="s">
        <v>248</v>
      </c>
      <c r="D57" s="164">
        <v>3980</v>
      </c>
      <c r="E57" s="99">
        <v>644746223583</v>
      </c>
      <c r="F57" s="99">
        <v>13202773634</v>
      </c>
      <c r="G57" s="99">
        <v>656524258113</v>
      </c>
      <c r="H57" s="99">
        <v>125567495635.36</v>
      </c>
      <c r="I57" s="99">
        <v>18914780006.939999</v>
      </c>
      <c r="J57" s="99">
        <v>25495554955.919998</v>
      </c>
      <c r="K57" s="99">
        <v>16292198631.4</v>
      </c>
      <c r="L57" s="99">
        <v>135278919317.78</v>
      </c>
      <c r="M57" s="184">
        <v>521245338795.21997</v>
      </c>
    </row>
    <row r="58" spans="1:13" ht="25.5" x14ac:dyDescent="0.2">
      <c r="A58" s="161">
        <v>49</v>
      </c>
      <c r="B58" s="162" t="s">
        <v>249</v>
      </c>
      <c r="C58" s="163" t="s">
        <v>250</v>
      </c>
      <c r="D58" s="164">
        <v>233</v>
      </c>
      <c r="E58" s="99">
        <v>16825677789</v>
      </c>
      <c r="F58" s="99">
        <v>350852318</v>
      </c>
      <c r="G58" s="99">
        <v>17176530107</v>
      </c>
      <c r="H58" s="99">
        <v>3999428175.3800001</v>
      </c>
      <c r="I58" s="99">
        <v>58643870</v>
      </c>
      <c r="J58" s="99">
        <v>370432158.60000002</v>
      </c>
      <c r="K58" s="99">
        <v>339653769.67000002</v>
      </c>
      <c r="L58" s="99">
        <v>4027293656.4499998</v>
      </c>
      <c r="M58" s="184">
        <v>13149236450.549999</v>
      </c>
    </row>
    <row r="59" spans="1:13" x14ac:dyDescent="0.2">
      <c r="A59" s="161">
        <v>50</v>
      </c>
      <c r="B59" s="162" t="s">
        <v>251</v>
      </c>
      <c r="C59" s="163" t="s">
        <v>252</v>
      </c>
      <c r="D59" s="164">
        <v>10</v>
      </c>
      <c r="E59" s="99">
        <v>1392327158</v>
      </c>
      <c r="F59" s="99">
        <v>0</v>
      </c>
      <c r="G59" s="99">
        <v>1392327158</v>
      </c>
      <c r="H59" s="99">
        <v>200220249.75999999</v>
      </c>
      <c r="I59" s="99">
        <v>104633000</v>
      </c>
      <c r="J59" s="99">
        <v>39822520</v>
      </c>
      <c r="K59" s="99">
        <v>27846543.16</v>
      </c>
      <c r="L59" s="99">
        <v>292877272.92000002</v>
      </c>
      <c r="M59" s="184">
        <v>1099449885.0799999</v>
      </c>
    </row>
    <row r="60" spans="1:13" x14ac:dyDescent="0.2">
      <c r="A60" s="161">
        <v>51</v>
      </c>
      <c r="B60" s="162" t="s">
        <v>253</v>
      </c>
      <c r="C60" s="163" t="s">
        <v>254</v>
      </c>
      <c r="D60" s="164">
        <v>161</v>
      </c>
      <c r="E60" s="99">
        <v>8322578855</v>
      </c>
      <c r="F60" s="99">
        <v>255950500</v>
      </c>
      <c r="G60" s="99">
        <v>8578529355</v>
      </c>
      <c r="H60" s="99">
        <v>487208311.27999997</v>
      </c>
      <c r="I60" s="99">
        <v>80049500.939999998</v>
      </c>
      <c r="J60" s="99">
        <v>145252496.58000001</v>
      </c>
      <c r="K60" s="99">
        <v>173355837.09999999</v>
      </c>
      <c r="L60" s="99">
        <v>595361152.74000001</v>
      </c>
      <c r="M60" s="184">
        <v>7983168202.2600002</v>
      </c>
    </row>
    <row r="61" spans="1:13" x14ac:dyDescent="0.2">
      <c r="A61" s="161">
        <v>52</v>
      </c>
      <c r="B61" s="162" t="s">
        <v>255</v>
      </c>
      <c r="C61" s="163" t="s">
        <v>256</v>
      </c>
      <c r="D61" s="164">
        <v>15</v>
      </c>
      <c r="E61" s="99">
        <v>1009186121</v>
      </c>
      <c r="F61" s="99">
        <v>0</v>
      </c>
      <c r="G61" s="99">
        <v>1009186121</v>
      </c>
      <c r="H61" s="99">
        <v>508422876.66000003</v>
      </c>
      <c r="I61" s="99">
        <v>0</v>
      </c>
      <c r="J61" s="99">
        <v>25443504</v>
      </c>
      <c r="K61" s="99">
        <v>36183102.420000002</v>
      </c>
      <c r="L61" s="99">
        <v>519162475.07999998</v>
      </c>
      <c r="M61" s="184">
        <v>490023645.92000002</v>
      </c>
    </row>
    <row r="62" spans="1:13" x14ac:dyDescent="0.2">
      <c r="A62" s="161">
        <v>53</v>
      </c>
      <c r="B62" s="162" t="s">
        <v>257</v>
      </c>
      <c r="C62" s="163" t="s">
        <v>258</v>
      </c>
      <c r="D62" s="164">
        <v>8</v>
      </c>
      <c r="E62" s="99">
        <v>2261268900</v>
      </c>
      <c r="F62" s="99">
        <v>279516500</v>
      </c>
      <c r="G62" s="99">
        <v>2540785400</v>
      </c>
      <c r="H62" s="99">
        <v>344202541</v>
      </c>
      <c r="I62" s="99">
        <v>325754200</v>
      </c>
      <c r="J62" s="99">
        <v>52099218</v>
      </c>
      <c r="K62" s="99">
        <v>243081378.56</v>
      </c>
      <c r="L62" s="99">
        <v>860938901.55999994</v>
      </c>
      <c r="M62" s="184">
        <v>1679846498.4400001</v>
      </c>
    </row>
    <row r="63" spans="1:13" x14ac:dyDescent="0.2">
      <c r="A63" s="161">
        <v>54</v>
      </c>
      <c r="B63" s="162" t="s">
        <v>259</v>
      </c>
      <c r="C63" s="163" t="s">
        <v>260</v>
      </c>
      <c r="D63" s="164">
        <v>0</v>
      </c>
      <c r="E63" s="99">
        <v>0</v>
      </c>
      <c r="F63" s="99">
        <v>0</v>
      </c>
      <c r="G63" s="99">
        <v>0</v>
      </c>
      <c r="H63" s="99">
        <v>0</v>
      </c>
      <c r="I63" s="99">
        <v>0</v>
      </c>
      <c r="J63" s="99">
        <v>0</v>
      </c>
      <c r="K63" s="99">
        <v>0</v>
      </c>
      <c r="L63" s="99">
        <v>0</v>
      </c>
      <c r="M63" s="184">
        <v>0</v>
      </c>
    </row>
    <row r="64" spans="1:13" ht="25.5" x14ac:dyDescent="0.2">
      <c r="A64" s="161">
        <v>55</v>
      </c>
      <c r="B64" s="162" t="s">
        <v>261</v>
      </c>
      <c r="C64" s="163" t="s">
        <v>262</v>
      </c>
      <c r="D64" s="164">
        <v>0</v>
      </c>
      <c r="E64" s="99">
        <v>0</v>
      </c>
      <c r="F64" s="99">
        <v>0</v>
      </c>
      <c r="G64" s="99">
        <v>0</v>
      </c>
      <c r="H64" s="99">
        <v>0</v>
      </c>
      <c r="I64" s="99">
        <v>0</v>
      </c>
      <c r="J64" s="99">
        <v>0</v>
      </c>
      <c r="K64" s="99">
        <v>0</v>
      </c>
      <c r="L64" s="99">
        <v>0</v>
      </c>
      <c r="M64" s="184">
        <v>0</v>
      </c>
    </row>
    <row r="65" spans="1:13" x14ac:dyDescent="0.2">
      <c r="A65" s="161">
        <v>56</v>
      </c>
      <c r="B65" s="162" t="s">
        <v>263</v>
      </c>
      <c r="C65" s="163" t="s">
        <v>258</v>
      </c>
      <c r="D65" s="164">
        <v>5</v>
      </c>
      <c r="E65" s="99">
        <v>577845250</v>
      </c>
      <c r="F65" s="99">
        <v>0</v>
      </c>
      <c r="G65" s="99">
        <v>577845250</v>
      </c>
      <c r="H65" s="99">
        <v>3659358</v>
      </c>
      <c r="I65" s="99">
        <v>0</v>
      </c>
      <c r="J65" s="99">
        <v>0</v>
      </c>
      <c r="K65" s="99">
        <v>11556905</v>
      </c>
      <c r="L65" s="99">
        <v>15216263</v>
      </c>
      <c r="M65" s="184">
        <v>562628987</v>
      </c>
    </row>
    <row r="66" spans="1:13" x14ac:dyDescent="0.2">
      <c r="A66" s="161">
        <v>57</v>
      </c>
      <c r="B66" s="162" t="s">
        <v>264</v>
      </c>
      <c r="C66" s="163" t="s">
        <v>265</v>
      </c>
      <c r="D66" s="164">
        <v>9</v>
      </c>
      <c r="E66" s="99">
        <v>1389128100</v>
      </c>
      <c r="F66" s="99">
        <v>30496300</v>
      </c>
      <c r="G66" s="99">
        <v>1419624400</v>
      </c>
      <c r="H66" s="99">
        <v>144476967</v>
      </c>
      <c r="I66" s="99">
        <v>0</v>
      </c>
      <c r="J66" s="99">
        <v>9344782</v>
      </c>
      <c r="K66" s="99">
        <v>28544969.5</v>
      </c>
      <c r="L66" s="99">
        <v>163677154.5</v>
      </c>
      <c r="M66" s="184">
        <v>1255947245.5</v>
      </c>
    </row>
    <row r="67" spans="1:13" x14ac:dyDescent="0.2">
      <c r="A67" s="161">
        <v>58</v>
      </c>
      <c r="B67" s="162" t="s">
        <v>266</v>
      </c>
      <c r="C67" s="163" t="s">
        <v>267</v>
      </c>
      <c r="D67" s="164">
        <v>56</v>
      </c>
      <c r="E67" s="99">
        <v>1442150013</v>
      </c>
      <c r="F67" s="99">
        <v>0</v>
      </c>
      <c r="G67" s="99">
        <v>1442150013</v>
      </c>
      <c r="H67" s="99">
        <v>135423020.15000001</v>
      </c>
      <c r="I67" s="99">
        <v>0</v>
      </c>
      <c r="J67" s="99">
        <v>0</v>
      </c>
      <c r="K67" s="99">
        <v>72107500.650000006</v>
      </c>
      <c r="L67" s="99">
        <v>207530520.80000001</v>
      </c>
      <c r="M67" s="184">
        <v>1234619492.2</v>
      </c>
    </row>
    <row r="68" spans="1:13" ht="25.5" x14ac:dyDescent="0.2">
      <c r="A68" s="161">
        <v>59</v>
      </c>
      <c r="B68" s="162" t="s">
        <v>268</v>
      </c>
      <c r="C68" s="163" t="s">
        <v>269</v>
      </c>
      <c r="D68" s="164">
        <v>0</v>
      </c>
      <c r="E68" s="99">
        <v>0</v>
      </c>
      <c r="F68" s="99">
        <v>0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  <c r="M68" s="184">
        <v>0</v>
      </c>
    </row>
    <row r="69" spans="1:13" x14ac:dyDescent="0.2">
      <c r="A69" s="161">
        <v>60</v>
      </c>
      <c r="B69" s="162" t="s">
        <v>270</v>
      </c>
      <c r="C69" s="163" t="s">
        <v>271</v>
      </c>
      <c r="D69" s="164">
        <v>772</v>
      </c>
      <c r="E69" s="99">
        <v>627452624485</v>
      </c>
      <c r="F69" s="99">
        <v>43676317945</v>
      </c>
      <c r="G69" s="99">
        <v>671128942430</v>
      </c>
      <c r="H69" s="99">
        <v>371840087682.60999</v>
      </c>
      <c r="I69" s="99">
        <v>85546749774</v>
      </c>
      <c r="J69" s="99">
        <v>42662789014.440002</v>
      </c>
      <c r="K69" s="99">
        <v>40062795891.010002</v>
      </c>
      <c r="L69" s="99">
        <v>454786844333.17999</v>
      </c>
      <c r="M69" s="184">
        <v>216342098096.82001</v>
      </c>
    </row>
    <row r="70" spans="1:13" x14ac:dyDescent="0.2">
      <c r="A70" s="161">
        <v>61</v>
      </c>
      <c r="B70" s="162" t="s">
        <v>272</v>
      </c>
      <c r="C70" s="163" t="s">
        <v>273</v>
      </c>
      <c r="D70" s="164">
        <v>341</v>
      </c>
      <c r="E70" s="99">
        <v>152362494489</v>
      </c>
      <c r="F70" s="99">
        <v>221795000</v>
      </c>
      <c r="G70" s="99">
        <v>152584289489</v>
      </c>
      <c r="H70" s="99">
        <v>21295960914.330002</v>
      </c>
      <c r="I70" s="99">
        <v>1027277160</v>
      </c>
      <c r="J70" s="99">
        <v>647703240</v>
      </c>
      <c r="K70" s="99">
        <v>3051695505.29</v>
      </c>
      <c r="L70" s="99">
        <v>24727230339.619999</v>
      </c>
      <c r="M70" s="184">
        <v>127857059149.38</v>
      </c>
    </row>
    <row r="71" spans="1:13" x14ac:dyDescent="0.2">
      <c r="A71" s="161">
        <v>62</v>
      </c>
      <c r="B71" s="162" t="s">
        <v>274</v>
      </c>
      <c r="C71" s="163" t="s">
        <v>275</v>
      </c>
      <c r="D71" s="164">
        <v>142</v>
      </c>
      <c r="E71" s="99">
        <v>29570273960</v>
      </c>
      <c r="F71" s="99">
        <v>496237400</v>
      </c>
      <c r="G71" s="99">
        <v>30066511360</v>
      </c>
      <c r="H71" s="99">
        <v>4250268703.8200002</v>
      </c>
      <c r="I71" s="99">
        <v>230629097</v>
      </c>
      <c r="J71" s="99">
        <v>680800</v>
      </c>
      <c r="K71" s="99">
        <v>599467843.51999998</v>
      </c>
      <c r="L71" s="99">
        <v>5079684844.3400002</v>
      </c>
      <c r="M71" s="184">
        <v>24986826515.66</v>
      </c>
    </row>
    <row r="72" spans="1:13" x14ac:dyDescent="0.2">
      <c r="A72" s="161">
        <v>63</v>
      </c>
      <c r="B72" s="162" t="s">
        <v>276</v>
      </c>
      <c r="C72" s="163" t="s">
        <v>277</v>
      </c>
      <c r="D72" s="164">
        <v>2</v>
      </c>
      <c r="E72" s="99">
        <v>19900000</v>
      </c>
      <c r="F72" s="99">
        <v>0</v>
      </c>
      <c r="G72" s="99">
        <v>19900000</v>
      </c>
      <c r="H72" s="99">
        <v>2870000</v>
      </c>
      <c r="I72" s="99">
        <v>0</v>
      </c>
      <c r="J72" s="99">
        <v>0</v>
      </c>
      <c r="K72" s="99">
        <v>398000</v>
      </c>
      <c r="L72" s="99">
        <v>3268000</v>
      </c>
      <c r="M72" s="184">
        <v>16632000</v>
      </c>
    </row>
    <row r="73" spans="1:13" ht="25.5" x14ac:dyDescent="0.2">
      <c r="A73" s="161">
        <v>64</v>
      </c>
      <c r="B73" s="162" t="s">
        <v>278</v>
      </c>
      <c r="C73" s="163" t="s">
        <v>279</v>
      </c>
      <c r="D73" s="164">
        <v>4</v>
      </c>
      <c r="E73" s="99">
        <v>32250000</v>
      </c>
      <c r="F73" s="99">
        <v>0</v>
      </c>
      <c r="G73" s="99">
        <v>32250000</v>
      </c>
      <c r="H73" s="99">
        <v>2290000</v>
      </c>
      <c r="I73" s="99">
        <v>0</v>
      </c>
      <c r="J73" s="99">
        <v>0</v>
      </c>
      <c r="K73" s="99">
        <v>645000</v>
      </c>
      <c r="L73" s="99">
        <v>2935000</v>
      </c>
      <c r="M73" s="184">
        <v>29315000</v>
      </c>
    </row>
    <row r="74" spans="1:13" ht="25.5" x14ac:dyDescent="0.2">
      <c r="A74" s="161">
        <v>65</v>
      </c>
      <c r="B74" s="162" t="s">
        <v>280</v>
      </c>
      <c r="C74" s="163" t="s">
        <v>281</v>
      </c>
      <c r="D74" s="164">
        <v>25</v>
      </c>
      <c r="E74" s="99">
        <v>9612959848</v>
      </c>
      <c r="F74" s="99">
        <v>0</v>
      </c>
      <c r="G74" s="99">
        <v>9612959848</v>
      </c>
      <c r="H74" s="99">
        <v>5751483332.5</v>
      </c>
      <c r="I74" s="99">
        <v>0</v>
      </c>
      <c r="J74" s="99">
        <v>0</v>
      </c>
      <c r="K74" s="99">
        <v>804205074.79999995</v>
      </c>
      <c r="L74" s="99">
        <v>6555688407.3000002</v>
      </c>
      <c r="M74" s="184">
        <v>3057271440.6999998</v>
      </c>
    </row>
    <row r="75" spans="1:13" ht="25.5" x14ac:dyDescent="0.2">
      <c r="A75" s="161">
        <v>66</v>
      </c>
      <c r="B75" s="162" t="s">
        <v>282</v>
      </c>
      <c r="C75" s="163" t="s">
        <v>283</v>
      </c>
      <c r="D75" s="164">
        <v>3</v>
      </c>
      <c r="E75" s="99">
        <v>32576500</v>
      </c>
      <c r="F75" s="99">
        <v>0</v>
      </c>
      <c r="G75" s="99">
        <v>32576500</v>
      </c>
      <c r="H75" s="99">
        <v>12458100</v>
      </c>
      <c r="I75" s="99">
        <v>0</v>
      </c>
      <c r="J75" s="99">
        <v>1458100</v>
      </c>
      <c r="K75" s="99">
        <v>752550</v>
      </c>
      <c r="L75" s="99">
        <v>11752550</v>
      </c>
      <c r="M75" s="184">
        <v>20823950</v>
      </c>
    </row>
    <row r="76" spans="1:13" x14ac:dyDescent="0.2">
      <c r="A76" s="161">
        <v>67</v>
      </c>
      <c r="B76" s="162" t="s">
        <v>284</v>
      </c>
      <c r="C76" s="163" t="s">
        <v>285</v>
      </c>
      <c r="D76" s="164">
        <v>40</v>
      </c>
      <c r="E76" s="99">
        <v>520539821</v>
      </c>
      <c r="F76" s="99">
        <v>0</v>
      </c>
      <c r="G76" s="99">
        <v>520539821</v>
      </c>
      <c r="H76" s="99">
        <v>224007016.83000001</v>
      </c>
      <c r="I76" s="99">
        <v>0</v>
      </c>
      <c r="J76" s="99">
        <v>147897850</v>
      </c>
      <c r="K76" s="99">
        <v>13013495.52</v>
      </c>
      <c r="L76" s="99">
        <v>89122662.349999994</v>
      </c>
      <c r="M76" s="184">
        <v>431417158.64999998</v>
      </c>
    </row>
    <row r="77" spans="1:13" x14ac:dyDescent="0.2">
      <c r="A77" s="161">
        <v>68</v>
      </c>
      <c r="B77" s="162" t="s">
        <v>286</v>
      </c>
      <c r="C77" s="163" t="s">
        <v>287</v>
      </c>
      <c r="D77" s="164">
        <v>39</v>
      </c>
      <c r="E77" s="99">
        <v>15535024422</v>
      </c>
      <c r="F77" s="99">
        <v>0</v>
      </c>
      <c r="G77" s="99">
        <v>15535024422</v>
      </c>
      <c r="H77" s="99">
        <v>1061037199.11</v>
      </c>
      <c r="I77" s="99">
        <v>52741625</v>
      </c>
      <c r="J77" s="99">
        <v>52560390.710000001</v>
      </c>
      <c r="K77" s="99">
        <v>388375610.55000001</v>
      </c>
      <c r="L77" s="99">
        <v>1449594043.95</v>
      </c>
      <c r="M77" s="184">
        <v>14085430378.049999</v>
      </c>
    </row>
    <row r="78" spans="1:13" x14ac:dyDescent="0.2">
      <c r="A78" s="161">
        <v>69</v>
      </c>
      <c r="B78" s="162" t="s">
        <v>288</v>
      </c>
      <c r="C78" s="163" t="s">
        <v>289</v>
      </c>
      <c r="D78" s="164">
        <v>4</v>
      </c>
      <c r="E78" s="99">
        <v>54210500</v>
      </c>
      <c r="F78" s="99">
        <v>0</v>
      </c>
      <c r="G78" s="99">
        <v>54210500</v>
      </c>
      <c r="H78" s="99">
        <v>2580950</v>
      </c>
      <c r="I78" s="99">
        <v>0</v>
      </c>
      <c r="J78" s="99">
        <v>0</v>
      </c>
      <c r="K78" s="99">
        <v>1355262.5</v>
      </c>
      <c r="L78" s="99">
        <v>3936212.5</v>
      </c>
      <c r="M78" s="184">
        <v>50274287.5</v>
      </c>
    </row>
    <row r="79" spans="1:13" x14ac:dyDescent="0.2">
      <c r="A79" s="161">
        <v>70</v>
      </c>
      <c r="B79" s="162" t="s">
        <v>290</v>
      </c>
      <c r="C79" s="163" t="s">
        <v>291</v>
      </c>
      <c r="D79" s="164">
        <v>70</v>
      </c>
      <c r="E79" s="99">
        <v>2847184884</v>
      </c>
      <c r="F79" s="99">
        <v>0</v>
      </c>
      <c r="G79" s="99">
        <v>2847184884</v>
      </c>
      <c r="H79" s="99">
        <v>451280845.19999999</v>
      </c>
      <c r="I79" s="99">
        <v>0</v>
      </c>
      <c r="J79" s="99">
        <v>14328770</v>
      </c>
      <c r="K79" s="99">
        <v>94889496.140000001</v>
      </c>
      <c r="L79" s="99">
        <v>531841571.33999997</v>
      </c>
      <c r="M79" s="184">
        <v>2315343312.6599998</v>
      </c>
    </row>
    <row r="80" spans="1:13" x14ac:dyDescent="0.2">
      <c r="A80" s="161">
        <v>71</v>
      </c>
      <c r="B80" s="162" t="s">
        <v>292</v>
      </c>
      <c r="C80" s="163" t="s">
        <v>293</v>
      </c>
      <c r="D80" s="164">
        <v>2</v>
      </c>
      <c r="E80" s="99">
        <v>45999600</v>
      </c>
      <c r="F80" s="99">
        <v>0</v>
      </c>
      <c r="G80" s="99">
        <v>45999600</v>
      </c>
      <c r="H80" s="99">
        <v>2266626.67</v>
      </c>
      <c r="I80" s="99">
        <v>0</v>
      </c>
      <c r="J80" s="99">
        <v>0</v>
      </c>
      <c r="K80" s="99">
        <v>1533319.99</v>
      </c>
      <c r="L80" s="99">
        <v>3799946.66</v>
      </c>
      <c r="M80" s="184">
        <v>42199653.340000004</v>
      </c>
    </row>
    <row r="81" spans="1:13" ht="25.5" x14ac:dyDescent="0.2">
      <c r="A81" s="161">
        <v>72</v>
      </c>
      <c r="B81" s="162" t="s">
        <v>294</v>
      </c>
      <c r="C81" s="163" t="s">
        <v>295</v>
      </c>
      <c r="D81" s="164">
        <v>6</v>
      </c>
      <c r="E81" s="99">
        <v>3610948500</v>
      </c>
      <c r="F81" s="99">
        <v>0</v>
      </c>
      <c r="G81" s="99">
        <v>3610948500</v>
      </c>
      <c r="H81" s="99">
        <v>1108649000</v>
      </c>
      <c r="I81" s="99">
        <v>0</v>
      </c>
      <c r="J81" s="99">
        <v>0</v>
      </c>
      <c r="K81" s="99">
        <v>290235100</v>
      </c>
      <c r="L81" s="99">
        <v>1398884100</v>
      </c>
      <c r="M81" s="184">
        <v>2212064400</v>
      </c>
    </row>
    <row r="82" spans="1:13" ht="25.5" x14ac:dyDescent="0.2">
      <c r="A82" s="161">
        <v>73</v>
      </c>
      <c r="B82" s="162" t="s">
        <v>296</v>
      </c>
      <c r="C82" s="163" t="s">
        <v>297</v>
      </c>
      <c r="D82" s="164">
        <v>0</v>
      </c>
      <c r="E82" s="99">
        <v>0</v>
      </c>
      <c r="F82" s="99">
        <v>0</v>
      </c>
      <c r="G82" s="99">
        <v>0</v>
      </c>
      <c r="H82" s="99">
        <v>0</v>
      </c>
      <c r="I82" s="99">
        <v>0</v>
      </c>
      <c r="J82" s="99">
        <v>0</v>
      </c>
      <c r="K82" s="99">
        <v>0</v>
      </c>
      <c r="L82" s="99">
        <v>0</v>
      </c>
      <c r="M82" s="184">
        <v>0</v>
      </c>
    </row>
    <row r="83" spans="1:13" x14ac:dyDescent="0.2">
      <c r="A83" s="161">
        <v>74</v>
      </c>
      <c r="B83" s="162" t="s">
        <v>298</v>
      </c>
      <c r="C83" s="163" t="s">
        <v>299</v>
      </c>
      <c r="D83" s="164">
        <v>14</v>
      </c>
      <c r="E83" s="99">
        <v>170177918</v>
      </c>
      <c r="F83" s="99">
        <v>0</v>
      </c>
      <c r="G83" s="99">
        <v>170177918</v>
      </c>
      <c r="H83" s="99">
        <v>10705936.800000001</v>
      </c>
      <c r="I83" s="99">
        <v>4875000</v>
      </c>
      <c r="J83" s="99">
        <v>2501950</v>
      </c>
      <c r="K83" s="99">
        <v>4254447.96</v>
      </c>
      <c r="L83" s="99">
        <v>17333434.760000002</v>
      </c>
      <c r="M83" s="184">
        <v>152844483.24000001</v>
      </c>
    </row>
    <row r="84" spans="1:13" x14ac:dyDescent="0.2">
      <c r="A84" s="161">
        <v>75</v>
      </c>
      <c r="B84" s="162" t="s">
        <v>300</v>
      </c>
      <c r="C84" s="163" t="s">
        <v>301</v>
      </c>
      <c r="D84" s="164">
        <v>411</v>
      </c>
      <c r="E84" s="99">
        <v>5930423070</v>
      </c>
      <c r="F84" s="99">
        <v>137311750</v>
      </c>
      <c r="G84" s="99">
        <v>6067734820</v>
      </c>
      <c r="H84" s="99">
        <v>1190517521.01</v>
      </c>
      <c r="I84" s="99">
        <v>33686125</v>
      </c>
      <c r="J84" s="99">
        <v>52219883.75</v>
      </c>
      <c r="K84" s="99">
        <v>151238350.59999999</v>
      </c>
      <c r="L84" s="99">
        <v>1323222112.8599999</v>
      </c>
      <c r="M84" s="184">
        <v>4744512707.1400003</v>
      </c>
    </row>
    <row r="85" spans="1:13" x14ac:dyDescent="0.2">
      <c r="A85" s="161">
        <v>76</v>
      </c>
      <c r="B85" s="162" t="s">
        <v>302</v>
      </c>
      <c r="C85" s="163" t="s">
        <v>303</v>
      </c>
      <c r="D85" s="164">
        <v>9</v>
      </c>
      <c r="E85" s="99">
        <v>25544500</v>
      </c>
      <c r="F85" s="99">
        <v>0</v>
      </c>
      <c r="G85" s="99">
        <v>25544500</v>
      </c>
      <c r="H85" s="99">
        <v>4790958.33</v>
      </c>
      <c r="I85" s="99">
        <v>0</v>
      </c>
      <c r="J85" s="99">
        <v>280758.33</v>
      </c>
      <c r="K85" s="99">
        <v>851483.33</v>
      </c>
      <c r="L85" s="99">
        <v>5361683.33</v>
      </c>
      <c r="M85" s="184">
        <v>20182816.670000002</v>
      </c>
    </row>
    <row r="86" spans="1:13" x14ac:dyDescent="0.2">
      <c r="A86" s="161">
        <v>77</v>
      </c>
      <c r="B86" s="162" t="s">
        <v>304</v>
      </c>
      <c r="C86" s="163" t="s">
        <v>305</v>
      </c>
      <c r="D86" s="164">
        <v>7</v>
      </c>
      <c r="E86" s="99">
        <v>843451625</v>
      </c>
      <c r="F86" s="99">
        <v>30800000</v>
      </c>
      <c r="G86" s="99">
        <v>874251625</v>
      </c>
      <c r="H86" s="99">
        <v>57998915.840000004</v>
      </c>
      <c r="I86" s="99">
        <v>0</v>
      </c>
      <c r="J86" s="99">
        <v>0</v>
      </c>
      <c r="K86" s="99">
        <v>29215054.140000001</v>
      </c>
      <c r="L86" s="99">
        <v>87213969.980000004</v>
      </c>
      <c r="M86" s="184">
        <v>787037655.01999998</v>
      </c>
    </row>
    <row r="87" spans="1:13" x14ac:dyDescent="0.2">
      <c r="A87" s="161">
        <v>78</v>
      </c>
      <c r="B87" s="162" t="s">
        <v>306</v>
      </c>
      <c r="C87" s="163" t="s">
        <v>307</v>
      </c>
      <c r="D87" s="164">
        <v>4</v>
      </c>
      <c r="E87" s="99">
        <v>107915670</v>
      </c>
      <c r="F87" s="99">
        <v>0</v>
      </c>
      <c r="G87" s="99">
        <v>107915670</v>
      </c>
      <c r="H87" s="99">
        <v>23875000</v>
      </c>
      <c r="I87" s="99">
        <v>3045790</v>
      </c>
      <c r="J87" s="99">
        <v>23875000</v>
      </c>
      <c r="K87" s="99">
        <v>5395783.5</v>
      </c>
      <c r="L87" s="99">
        <v>8441573.5</v>
      </c>
      <c r="M87" s="184">
        <v>99474096.5</v>
      </c>
    </row>
    <row r="88" spans="1:13" x14ac:dyDescent="0.2">
      <c r="A88" s="161">
        <v>79</v>
      </c>
      <c r="B88" s="162" t="s">
        <v>308</v>
      </c>
      <c r="C88" s="163" t="s">
        <v>309</v>
      </c>
      <c r="D88" s="164">
        <v>61</v>
      </c>
      <c r="E88" s="99">
        <v>1962605260</v>
      </c>
      <c r="F88" s="99">
        <v>0</v>
      </c>
      <c r="G88" s="99">
        <v>1962605260</v>
      </c>
      <c r="H88" s="99">
        <v>484364685.35000002</v>
      </c>
      <c r="I88" s="99">
        <v>800000</v>
      </c>
      <c r="J88" s="99">
        <v>0</v>
      </c>
      <c r="K88" s="99">
        <v>65420175.32</v>
      </c>
      <c r="L88" s="99">
        <v>550584860.66999996</v>
      </c>
      <c r="M88" s="184">
        <v>1412020399.3299999</v>
      </c>
    </row>
    <row r="89" spans="1:13" x14ac:dyDescent="0.2">
      <c r="A89" s="161">
        <v>80</v>
      </c>
      <c r="B89" s="162" t="s">
        <v>310</v>
      </c>
      <c r="C89" s="163" t="s">
        <v>311</v>
      </c>
      <c r="D89" s="164">
        <v>298</v>
      </c>
      <c r="E89" s="99">
        <v>14071165279</v>
      </c>
      <c r="F89" s="99">
        <v>14998000</v>
      </c>
      <c r="G89" s="99">
        <v>14086163279</v>
      </c>
      <c r="H89" s="99">
        <v>1450453113.4200001</v>
      </c>
      <c r="I89" s="99">
        <v>1750000</v>
      </c>
      <c r="J89" s="99">
        <v>25059225</v>
      </c>
      <c r="K89" s="99">
        <v>352153894.45999998</v>
      </c>
      <c r="L89" s="99">
        <v>1779297782.8800001</v>
      </c>
      <c r="M89" s="184">
        <v>12306865496.119999</v>
      </c>
    </row>
    <row r="90" spans="1:13" x14ac:dyDescent="0.2">
      <c r="A90" s="161">
        <v>81</v>
      </c>
      <c r="B90" s="162" t="s">
        <v>312</v>
      </c>
      <c r="C90" s="163" t="s">
        <v>313</v>
      </c>
      <c r="D90" s="164">
        <v>79</v>
      </c>
      <c r="E90" s="99">
        <v>346427850</v>
      </c>
      <c r="F90" s="99">
        <v>0</v>
      </c>
      <c r="G90" s="99">
        <v>346427850</v>
      </c>
      <c r="H90" s="99">
        <v>274198291.01999998</v>
      </c>
      <c r="I90" s="99">
        <v>160000</v>
      </c>
      <c r="J90" s="99">
        <v>212132249.34</v>
      </c>
      <c r="K90" s="99">
        <v>11494261.65</v>
      </c>
      <c r="L90" s="99">
        <v>73720303.329999998</v>
      </c>
      <c r="M90" s="184">
        <v>272707546.67000002</v>
      </c>
    </row>
    <row r="91" spans="1:13" x14ac:dyDescent="0.2">
      <c r="A91" s="161">
        <v>82</v>
      </c>
      <c r="B91" s="162" t="s">
        <v>314</v>
      </c>
      <c r="C91" s="163" t="s">
        <v>315</v>
      </c>
      <c r="D91" s="164">
        <v>8</v>
      </c>
      <c r="E91" s="99">
        <v>600249091</v>
      </c>
      <c r="F91" s="99">
        <v>0</v>
      </c>
      <c r="G91" s="99">
        <v>600249091</v>
      </c>
      <c r="H91" s="99">
        <v>145547597</v>
      </c>
      <c r="I91" s="99">
        <v>0</v>
      </c>
      <c r="J91" s="99">
        <v>5166666.67</v>
      </c>
      <c r="K91" s="99">
        <v>20008303.030000001</v>
      </c>
      <c r="L91" s="99">
        <v>160389233.36000001</v>
      </c>
      <c r="M91" s="184">
        <v>439859857.63999999</v>
      </c>
    </row>
    <row r="92" spans="1:13" x14ac:dyDescent="0.2">
      <c r="A92" s="161">
        <v>83</v>
      </c>
      <c r="B92" s="162" t="s">
        <v>316</v>
      </c>
      <c r="C92" s="163" t="s">
        <v>317</v>
      </c>
      <c r="D92" s="164">
        <v>382221</v>
      </c>
      <c r="E92" s="99">
        <v>29796509813</v>
      </c>
      <c r="F92" s="99">
        <v>0</v>
      </c>
      <c r="G92" s="99">
        <v>29796509813</v>
      </c>
      <c r="H92" s="99">
        <v>0</v>
      </c>
      <c r="I92" s="99">
        <v>0</v>
      </c>
      <c r="J92" s="99">
        <v>0</v>
      </c>
      <c r="K92" s="99">
        <v>0</v>
      </c>
      <c r="L92" s="99">
        <v>0</v>
      </c>
      <c r="M92" s="184">
        <v>29796509813</v>
      </c>
    </row>
    <row r="93" spans="1:13" x14ac:dyDescent="0.2">
      <c r="A93" s="161">
        <v>84</v>
      </c>
      <c r="B93" s="162" t="s">
        <v>318</v>
      </c>
      <c r="C93" s="163" t="s">
        <v>319</v>
      </c>
      <c r="D93" s="164">
        <v>14021</v>
      </c>
      <c r="E93" s="99">
        <v>2691115072</v>
      </c>
      <c r="F93" s="99">
        <v>0</v>
      </c>
      <c r="G93" s="99">
        <v>2691115072</v>
      </c>
      <c r="H93" s="99">
        <v>0</v>
      </c>
      <c r="I93" s="99">
        <v>0</v>
      </c>
      <c r="J93" s="99">
        <v>0</v>
      </c>
      <c r="K93" s="99">
        <v>0</v>
      </c>
      <c r="L93" s="99">
        <v>0</v>
      </c>
      <c r="M93" s="184">
        <v>2691115072</v>
      </c>
    </row>
    <row r="94" spans="1:13" ht="25.5" x14ac:dyDescent="0.2">
      <c r="A94" s="161">
        <v>85</v>
      </c>
      <c r="B94" s="162" t="s">
        <v>320</v>
      </c>
      <c r="C94" s="163" t="s">
        <v>321</v>
      </c>
      <c r="D94" s="164">
        <v>10285</v>
      </c>
      <c r="E94" s="184">
        <v>1760341766</v>
      </c>
      <c r="F94" s="99">
        <v>0</v>
      </c>
      <c r="G94" s="184">
        <v>1760341766</v>
      </c>
      <c r="H94" s="99">
        <v>0</v>
      </c>
      <c r="I94" s="99">
        <v>0</v>
      </c>
      <c r="J94" s="99">
        <v>0</v>
      </c>
      <c r="K94" s="99">
        <v>0</v>
      </c>
      <c r="L94" s="99">
        <v>0</v>
      </c>
      <c r="M94" s="184">
        <v>1760341766</v>
      </c>
    </row>
    <row r="95" spans="1:13" ht="25.5" x14ac:dyDescent="0.2">
      <c r="A95" s="161">
        <v>86</v>
      </c>
      <c r="B95" s="162" t="s">
        <v>322</v>
      </c>
      <c r="C95" s="163" t="s">
        <v>323</v>
      </c>
      <c r="D95" s="164">
        <v>9065</v>
      </c>
      <c r="E95" s="184">
        <v>8051542733</v>
      </c>
      <c r="F95" s="99">
        <v>0</v>
      </c>
      <c r="G95" s="184">
        <v>8051542733</v>
      </c>
      <c r="H95" s="99">
        <v>0</v>
      </c>
      <c r="I95" s="99">
        <v>0</v>
      </c>
      <c r="J95" s="99">
        <v>0</v>
      </c>
      <c r="K95" s="99">
        <v>0</v>
      </c>
      <c r="L95" s="99">
        <v>0</v>
      </c>
      <c r="M95" s="184">
        <v>8051542733</v>
      </c>
    </row>
    <row r="96" spans="1:13" x14ac:dyDescent="0.2">
      <c r="A96" s="161">
        <v>87</v>
      </c>
      <c r="B96" s="162" t="s">
        <v>324</v>
      </c>
      <c r="C96" s="163" t="s">
        <v>325</v>
      </c>
      <c r="D96" s="164">
        <v>3134</v>
      </c>
      <c r="E96" s="99">
        <v>1316869554</v>
      </c>
      <c r="F96" s="99">
        <v>0</v>
      </c>
      <c r="G96" s="99">
        <v>1316869554</v>
      </c>
      <c r="H96" s="99">
        <v>0</v>
      </c>
      <c r="I96" s="99">
        <v>0</v>
      </c>
      <c r="J96" s="99">
        <v>0</v>
      </c>
      <c r="K96" s="99">
        <v>0</v>
      </c>
      <c r="L96" s="99">
        <v>0</v>
      </c>
      <c r="M96" s="184">
        <v>1316869554</v>
      </c>
    </row>
    <row r="97" spans="1:13" x14ac:dyDescent="0.2">
      <c r="A97" s="161">
        <v>88</v>
      </c>
      <c r="B97" s="162" t="s">
        <v>326</v>
      </c>
      <c r="C97" s="163" t="s">
        <v>327</v>
      </c>
      <c r="D97" s="164">
        <v>1460</v>
      </c>
      <c r="E97" s="99">
        <v>101080740</v>
      </c>
      <c r="F97" s="99">
        <v>0</v>
      </c>
      <c r="G97" s="99">
        <v>101080740</v>
      </c>
      <c r="H97" s="99">
        <v>0</v>
      </c>
      <c r="I97" s="99">
        <v>0</v>
      </c>
      <c r="J97" s="99">
        <v>0</v>
      </c>
      <c r="K97" s="99">
        <v>0</v>
      </c>
      <c r="L97" s="99">
        <v>0</v>
      </c>
      <c r="M97" s="184">
        <v>101080740</v>
      </c>
    </row>
    <row r="98" spans="1:13" x14ac:dyDescent="0.2">
      <c r="A98" s="161">
        <v>89</v>
      </c>
      <c r="B98" s="162" t="s">
        <v>328</v>
      </c>
      <c r="C98" s="163" t="s">
        <v>329</v>
      </c>
      <c r="D98" s="164">
        <v>499</v>
      </c>
      <c r="E98" s="99">
        <v>490389650</v>
      </c>
      <c r="F98" s="99">
        <v>0</v>
      </c>
      <c r="G98" s="99">
        <v>490389650</v>
      </c>
      <c r="H98" s="99">
        <v>0</v>
      </c>
      <c r="I98" s="99">
        <v>0</v>
      </c>
      <c r="J98" s="99">
        <v>0</v>
      </c>
      <c r="K98" s="99">
        <v>0</v>
      </c>
      <c r="L98" s="99">
        <v>0</v>
      </c>
      <c r="M98" s="184">
        <v>490389650</v>
      </c>
    </row>
    <row r="99" spans="1:13" x14ac:dyDescent="0.2">
      <c r="A99" s="161">
        <v>90</v>
      </c>
      <c r="B99" s="162" t="s">
        <v>330</v>
      </c>
      <c r="C99" s="163" t="s">
        <v>331</v>
      </c>
      <c r="D99" s="164">
        <v>1</v>
      </c>
      <c r="E99" s="181">
        <v>248378500</v>
      </c>
      <c r="F99" s="99">
        <v>0</v>
      </c>
      <c r="G99" s="181">
        <v>248378500</v>
      </c>
      <c r="H99" s="99">
        <v>0</v>
      </c>
      <c r="I99" s="99">
        <v>0</v>
      </c>
      <c r="J99" s="99">
        <v>0</v>
      </c>
      <c r="K99" s="99">
        <v>0</v>
      </c>
      <c r="L99" s="99">
        <v>0</v>
      </c>
      <c r="M99" s="184">
        <v>248378500</v>
      </c>
    </row>
    <row r="100" spans="1:13" x14ac:dyDescent="0.2">
      <c r="A100" s="161">
        <v>91</v>
      </c>
      <c r="B100" s="162" t="s">
        <v>332</v>
      </c>
      <c r="C100" s="163" t="s">
        <v>333</v>
      </c>
      <c r="D100" s="164">
        <v>10</v>
      </c>
      <c r="E100" s="183">
        <v>289467765</v>
      </c>
      <c r="F100" s="99">
        <v>0</v>
      </c>
      <c r="G100" s="99">
        <v>289467765</v>
      </c>
      <c r="H100" s="99">
        <v>0</v>
      </c>
      <c r="I100" s="99">
        <v>0</v>
      </c>
      <c r="J100" s="99">
        <v>0</v>
      </c>
      <c r="K100" s="99">
        <v>0</v>
      </c>
      <c r="L100" s="99">
        <v>0</v>
      </c>
      <c r="M100" s="184">
        <v>289467765</v>
      </c>
    </row>
    <row r="101" spans="1:13" x14ac:dyDescent="0.2">
      <c r="A101" s="161">
        <v>92</v>
      </c>
      <c r="B101" s="162" t="s">
        <v>334</v>
      </c>
      <c r="C101" s="163" t="s">
        <v>331</v>
      </c>
      <c r="D101" s="164">
        <v>0</v>
      </c>
      <c r="E101" s="99">
        <v>0</v>
      </c>
      <c r="F101" s="99">
        <v>0</v>
      </c>
      <c r="G101" s="99">
        <v>0</v>
      </c>
      <c r="H101" s="99">
        <v>0</v>
      </c>
      <c r="I101" s="99">
        <v>0</v>
      </c>
      <c r="J101" s="99">
        <v>0</v>
      </c>
      <c r="K101" s="99">
        <v>0</v>
      </c>
      <c r="L101" s="99">
        <v>0</v>
      </c>
      <c r="M101" s="184">
        <v>0</v>
      </c>
    </row>
    <row r="102" spans="1:13" x14ac:dyDescent="0.2">
      <c r="A102" s="161">
        <v>93</v>
      </c>
      <c r="B102" s="162" t="s">
        <v>335</v>
      </c>
      <c r="C102" s="163" t="s">
        <v>333</v>
      </c>
      <c r="D102" s="164">
        <v>0</v>
      </c>
      <c r="E102" s="99">
        <v>0</v>
      </c>
      <c r="F102" s="99">
        <v>0</v>
      </c>
      <c r="G102" s="99">
        <v>0</v>
      </c>
      <c r="H102" s="99">
        <v>0</v>
      </c>
      <c r="I102" s="99">
        <v>0</v>
      </c>
      <c r="J102" s="99">
        <v>0</v>
      </c>
      <c r="K102" s="99">
        <v>0</v>
      </c>
      <c r="L102" s="99">
        <v>0</v>
      </c>
      <c r="M102" s="184">
        <v>0</v>
      </c>
    </row>
    <row r="103" spans="1:13" x14ac:dyDescent="0.2">
      <c r="A103" s="161">
        <v>94</v>
      </c>
      <c r="B103" s="162" t="s">
        <v>336</v>
      </c>
      <c r="C103" s="163" t="s">
        <v>271</v>
      </c>
      <c r="D103" s="164">
        <v>1</v>
      </c>
      <c r="E103" s="181">
        <v>251610400</v>
      </c>
      <c r="F103" s="99">
        <v>0</v>
      </c>
      <c r="G103" s="182">
        <v>251610400</v>
      </c>
      <c r="H103" s="99">
        <v>0</v>
      </c>
      <c r="I103" s="99">
        <v>0</v>
      </c>
      <c r="J103" s="99">
        <v>0</v>
      </c>
      <c r="K103" s="99">
        <v>0</v>
      </c>
      <c r="L103" s="99">
        <v>0</v>
      </c>
      <c r="M103" s="184">
        <v>251610400</v>
      </c>
    </row>
    <row r="104" spans="1:13" x14ac:dyDescent="0.2">
      <c r="A104" s="161">
        <v>95</v>
      </c>
      <c r="B104" s="162" t="s">
        <v>337</v>
      </c>
      <c r="C104" s="163" t="s">
        <v>273</v>
      </c>
      <c r="D104" s="164">
        <v>0</v>
      </c>
      <c r="E104" s="99">
        <v>0</v>
      </c>
      <c r="F104" s="99">
        <v>0</v>
      </c>
      <c r="G104" s="99">
        <v>0</v>
      </c>
      <c r="H104" s="99">
        <v>0</v>
      </c>
      <c r="I104" s="99">
        <v>0</v>
      </c>
      <c r="J104" s="99">
        <v>0</v>
      </c>
      <c r="K104" s="99">
        <v>0</v>
      </c>
      <c r="L104" s="99">
        <v>0</v>
      </c>
      <c r="M104" s="184">
        <v>0</v>
      </c>
    </row>
    <row r="105" spans="1:13" x14ac:dyDescent="0.2">
      <c r="A105" s="161"/>
      <c r="B105" s="162"/>
      <c r="C105" s="163"/>
      <c r="D105" s="164"/>
      <c r="E105" s="99"/>
      <c r="F105" s="99"/>
      <c r="G105" s="99"/>
      <c r="H105" s="99"/>
      <c r="I105" s="99"/>
      <c r="J105" s="99"/>
      <c r="K105" s="99"/>
      <c r="L105" s="99"/>
      <c r="M105" s="184"/>
    </row>
    <row r="106" spans="1:13" x14ac:dyDescent="0.2">
      <c r="A106" s="86"/>
      <c r="B106" s="117"/>
      <c r="C106" s="87"/>
      <c r="D106" s="119"/>
      <c r="E106" s="93"/>
      <c r="F106" s="93"/>
      <c r="G106" s="93"/>
      <c r="H106" s="93"/>
      <c r="I106" s="93"/>
      <c r="J106" s="93"/>
      <c r="K106" s="93"/>
      <c r="L106" s="93"/>
      <c r="M106" s="93"/>
    </row>
    <row r="107" spans="1:13" x14ac:dyDescent="0.2">
      <c r="A107" s="225" t="s">
        <v>22</v>
      </c>
      <c r="B107" s="226"/>
      <c r="C107" s="226"/>
      <c r="D107" s="177">
        <f>SUM(D10:D106)</f>
        <v>502341</v>
      </c>
      <c r="E107" s="178">
        <f>SUM(E10:E106)</f>
        <v>2441592455120</v>
      </c>
      <c r="F107" s="178">
        <f t="shared" ref="F107:M107" si="0">SUM(F10:F106)</f>
        <v>60280990287</v>
      </c>
      <c r="G107" s="178">
        <f>SUM(G10:G105)</f>
        <v>2500210125223</v>
      </c>
      <c r="H107" s="93">
        <f t="shared" si="0"/>
        <v>712106729489.46985</v>
      </c>
      <c r="I107" s="93">
        <f>SUM(I10:I106)</f>
        <v>110102961057.88</v>
      </c>
      <c r="J107" s="93">
        <f>SUM(J10:J106)</f>
        <v>91019613304.360001</v>
      </c>
      <c r="K107" s="93">
        <f t="shared" si="0"/>
        <v>104466733430.83005</v>
      </c>
      <c r="L107" s="93">
        <f t="shared" si="0"/>
        <v>835656810673.81982</v>
      </c>
      <c r="M107" s="93">
        <f>SUM(M10:M104)</f>
        <v>1664553314549.1797</v>
      </c>
    </row>
    <row r="108" spans="1:13" x14ac:dyDescent="0.2">
      <c r="A108" s="35"/>
      <c r="B108" s="35"/>
      <c r="C108" s="35"/>
      <c r="D108" s="169"/>
      <c r="E108" s="168"/>
      <c r="F108" s="168"/>
      <c r="G108" s="170">
        <v>2500210125223</v>
      </c>
      <c r="H108" s="179">
        <v>712106729489.46985</v>
      </c>
      <c r="I108" s="179">
        <v>110102961057.88</v>
      </c>
      <c r="J108" s="179">
        <v>91019613304.360001</v>
      </c>
      <c r="K108" s="179">
        <v>104466733430.83005</v>
      </c>
      <c r="L108" s="179">
        <v>835656810673.81982</v>
      </c>
      <c r="M108" s="180">
        <f>G108-L108</f>
        <v>1664553314549.1802</v>
      </c>
    </row>
    <row r="109" spans="1:13" x14ac:dyDescent="0.2">
      <c r="A109" s="35"/>
      <c r="B109" s="35"/>
      <c r="C109" s="35"/>
      <c r="D109" s="169"/>
      <c r="E109" s="191"/>
      <c r="F109" s="191"/>
      <c r="G109" s="192"/>
      <c r="H109" s="179">
        <f t="shared" ref="H109:L109" si="1">H107-H108</f>
        <v>0</v>
      </c>
      <c r="I109" s="179">
        <f t="shared" si="1"/>
        <v>0</v>
      </c>
      <c r="J109" s="179">
        <f t="shared" si="1"/>
        <v>0</v>
      </c>
      <c r="K109" s="179">
        <f t="shared" si="1"/>
        <v>0</v>
      </c>
      <c r="L109" s="179">
        <f t="shared" si="1"/>
        <v>0</v>
      </c>
      <c r="M109" s="179">
        <f>M107-M108</f>
        <v>0</v>
      </c>
    </row>
    <row r="110" spans="1:13" x14ac:dyDescent="0.2">
      <c r="A110" s="35"/>
      <c r="B110" s="35"/>
      <c r="C110" s="35"/>
      <c r="D110" s="169"/>
      <c r="E110" s="169"/>
      <c r="F110" s="169"/>
      <c r="G110" s="169"/>
      <c r="H110" s="169"/>
      <c r="I110" s="169"/>
      <c r="J110" s="169"/>
      <c r="K110" s="169"/>
      <c r="L110" s="169"/>
      <c r="M110" s="179"/>
    </row>
    <row r="111" spans="1:13" x14ac:dyDescent="0.2">
      <c r="C111" s="115" t="s">
        <v>23</v>
      </c>
      <c r="D111" s="171"/>
      <c r="E111" s="172"/>
      <c r="F111" s="172"/>
      <c r="G111" s="173"/>
      <c r="K111" s="28" t="s">
        <v>123</v>
      </c>
    </row>
    <row r="112" spans="1:13" x14ac:dyDescent="0.2">
      <c r="C112" s="115" t="s">
        <v>24</v>
      </c>
      <c r="D112" s="115"/>
      <c r="E112" s="115"/>
      <c r="F112" s="115"/>
      <c r="G112" s="176"/>
    </row>
    <row r="113" spans="3:11" x14ac:dyDescent="0.2">
      <c r="E113" s="167"/>
      <c r="G113" s="165"/>
      <c r="K113" s="115" t="s">
        <v>25</v>
      </c>
    </row>
    <row r="114" spans="3:11" x14ac:dyDescent="0.2">
      <c r="E114" s="166"/>
    </row>
    <row r="115" spans="3:11" x14ac:dyDescent="0.2">
      <c r="F115" s="77"/>
    </row>
    <row r="116" spans="3:11" ht="15" x14ac:dyDescent="0.25">
      <c r="C116" s="115" t="s">
        <v>26</v>
      </c>
      <c r="D116" s="115"/>
      <c r="E116" s="115"/>
      <c r="F116" s="174"/>
      <c r="G116" s="115"/>
      <c r="K116" s="115" t="s">
        <v>27</v>
      </c>
    </row>
    <row r="117" spans="3:11" x14ac:dyDescent="0.2">
      <c r="C117" s="115" t="s">
        <v>28</v>
      </c>
      <c r="D117" s="115"/>
      <c r="E117" s="115"/>
      <c r="F117" s="175"/>
      <c r="G117" s="115"/>
      <c r="K117" s="115" t="s">
        <v>29</v>
      </c>
    </row>
    <row r="118" spans="3:11" x14ac:dyDescent="0.2">
      <c r="F118" s="77"/>
    </row>
  </sheetData>
  <mergeCells count="13">
    <mergeCell ref="A107:C107"/>
    <mergeCell ref="D8:D9"/>
    <mergeCell ref="K8:K9"/>
    <mergeCell ref="L8:L9"/>
    <mergeCell ref="M8:M9"/>
    <mergeCell ref="E8:E9"/>
    <mergeCell ref="F8:F9"/>
    <mergeCell ref="G8:G9"/>
    <mergeCell ref="H8:H9"/>
    <mergeCell ref="A8:A9"/>
    <mergeCell ref="B8:B9"/>
    <mergeCell ref="C8:C9"/>
    <mergeCell ref="I8:J8"/>
  </mergeCells>
  <printOptions horizontalCentered="1"/>
  <pageMargins left="0.11811023622047245" right="0" top="0.74803149606299213" bottom="0.74803149606299213" header="0.31496062992125984" footer="0.31496062992125984"/>
  <pageSetup paperSize="258" scale="70" orientation="landscape" horizontalDpi="180" verticalDpi="18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4"/>
  <sheetViews>
    <sheetView workbookViewId="0">
      <selection activeCell="C3" sqref="C3"/>
    </sheetView>
  </sheetViews>
  <sheetFormatPr defaultRowHeight="15" x14ac:dyDescent="0.25"/>
  <cols>
    <col min="1" max="1" width="4.125" style="126" customWidth="1"/>
    <col min="2" max="2" width="21.625" style="126" customWidth="1"/>
    <col min="3" max="3" width="18.125" style="126" customWidth="1"/>
    <col min="4" max="4" width="5.5" style="126" customWidth="1"/>
    <col min="5" max="5" width="9.875" style="126" customWidth="1"/>
    <col min="6" max="6" width="9" style="126" customWidth="1"/>
    <col min="7" max="7" width="7.875" style="126" customWidth="1"/>
    <col min="8" max="8" width="7" style="126" customWidth="1"/>
    <col min="9" max="9" width="13.5" style="126" customWidth="1"/>
    <col min="10" max="10" width="8.375" style="126" customWidth="1"/>
    <col min="11" max="11" width="13.5" style="126" customWidth="1"/>
    <col min="12" max="12" width="8.25" style="126" customWidth="1"/>
    <col min="13" max="13" width="10.5" style="126" customWidth="1"/>
    <col min="14" max="14" width="18.625" style="126" customWidth="1"/>
    <col min="15" max="15" width="10.75" style="126" customWidth="1"/>
    <col min="16" max="16" width="15.375" style="126" customWidth="1"/>
    <col min="17" max="17" width="15.75" style="126" customWidth="1"/>
    <col min="18" max="16384" width="9" style="126"/>
  </cols>
  <sheetData>
    <row r="2" spans="1:17" ht="18" x14ac:dyDescent="0.25">
      <c r="C2" s="127" t="s">
        <v>141</v>
      </c>
    </row>
    <row r="3" spans="1:17" ht="15.75" x14ac:dyDescent="0.25">
      <c r="C3" s="128" t="s">
        <v>124</v>
      </c>
    </row>
    <row r="5" spans="1:17" x14ac:dyDescent="0.25">
      <c r="A5" s="126" t="s">
        <v>0</v>
      </c>
    </row>
    <row r="6" spans="1:17" x14ac:dyDescent="0.25">
      <c r="A6" s="126" t="s">
        <v>1</v>
      </c>
    </row>
    <row r="7" spans="1:17" x14ac:dyDescent="0.25">
      <c r="A7" s="126" t="s">
        <v>2</v>
      </c>
    </row>
    <row r="8" spans="1:17" x14ac:dyDescent="0.25">
      <c r="A8" s="126" t="s">
        <v>3</v>
      </c>
    </row>
    <row r="9" spans="1:17" ht="6.75" customHeight="1" x14ac:dyDescent="0.25"/>
    <row r="10" spans="1:17" x14ac:dyDescent="0.25">
      <c r="A10" s="237" t="s">
        <v>4</v>
      </c>
      <c r="B10" s="238" t="s">
        <v>6</v>
      </c>
      <c r="C10" s="241" t="s">
        <v>13</v>
      </c>
      <c r="D10" s="242"/>
      <c r="E10" s="234" t="s">
        <v>130</v>
      </c>
      <c r="F10" s="245" t="s">
        <v>131</v>
      </c>
      <c r="G10" s="246"/>
      <c r="H10" s="234" t="s">
        <v>132</v>
      </c>
      <c r="I10" s="245" t="s">
        <v>133</v>
      </c>
      <c r="J10" s="251" t="s">
        <v>134</v>
      </c>
      <c r="K10" s="251"/>
      <c r="L10" s="245" t="s">
        <v>135</v>
      </c>
      <c r="M10" s="251" t="s">
        <v>136</v>
      </c>
      <c r="N10" s="234" t="s">
        <v>137</v>
      </c>
      <c r="O10" s="234" t="s">
        <v>14</v>
      </c>
      <c r="P10" s="234" t="s">
        <v>15</v>
      </c>
      <c r="Q10" s="251" t="s">
        <v>16</v>
      </c>
    </row>
    <row r="11" spans="1:17" x14ac:dyDescent="0.25">
      <c r="A11" s="237"/>
      <c r="B11" s="239"/>
      <c r="C11" s="243"/>
      <c r="D11" s="244"/>
      <c r="E11" s="235"/>
      <c r="F11" s="247"/>
      <c r="G11" s="248"/>
      <c r="H11" s="235"/>
      <c r="I11" s="250"/>
      <c r="J11" s="251"/>
      <c r="K11" s="251"/>
      <c r="L11" s="250"/>
      <c r="M11" s="251"/>
      <c r="N11" s="235"/>
      <c r="O11" s="235"/>
      <c r="P11" s="235"/>
      <c r="Q11" s="251"/>
    </row>
    <row r="12" spans="1:17" ht="30" x14ac:dyDescent="0.25">
      <c r="A12" s="237"/>
      <c r="B12" s="240"/>
      <c r="C12" s="129" t="s">
        <v>5</v>
      </c>
      <c r="D12" s="130" t="s">
        <v>7</v>
      </c>
      <c r="E12" s="236"/>
      <c r="F12" s="130" t="s">
        <v>138</v>
      </c>
      <c r="G12" s="130" t="s">
        <v>139</v>
      </c>
      <c r="H12" s="236"/>
      <c r="I12" s="247"/>
      <c r="J12" s="132" t="s">
        <v>140</v>
      </c>
      <c r="K12" s="132" t="s">
        <v>13</v>
      </c>
      <c r="L12" s="247"/>
      <c r="M12" s="251"/>
      <c r="N12" s="236"/>
      <c r="O12" s="236"/>
      <c r="P12" s="236"/>
      <c r="Q12" s="251"/>
    </row>
    <row r="13" spans="1:17" x14ac:dyDescent="0.25">
      <c r="A13" s="133">
        <v>1</v>
      </c>
      <c r="B13" s="133">
        <v>2</v>
      </c>
      <c r="C13" s="133">
        <v>3</v>
      </c>
      <c r="D13" s="133">
        <v>4</v>
      </c>
      <c r="E13" s="133">
        <v>5</v>
      </c>
      <c r="F13" s="133">
        <v>6</v>
      </c>
      <c r="G13" s="133">
        <v>7</v>
      </c>
      <c r="H13" s="133">
        <v>8</v>
      </c>
      <c r="I13" s="133">
        <v>9</v>
      </c>
      <c r="J13" s="133">
        <v>10</v>
      </c>
      <c r="K13" s="133">
        <v>11</v>
      </c>
      <c r="L13" s="133">
        <v>12</v>
      </c>
      <c r="M13" s="133">
        <v>13</v>
      </c>
      <c r="N13" s="133">
        <v>14</v>
      </c>
      <c r="O13" s="133">
        <v>15</v>
      </c>
      <c r="P13" s="133">
        <v>16</v>
      </c>
      <c r="Q13" s="133">
        <v>17</v>
      </c>
    </row>
    <row r="14" spans="1:17" x14ac:dyDescent="0.25">
      <c r="A14" s="6"/>
      <c r="B14" s="7"/>
      <c r="C14" s="7"/>
      <c r="D14" s="31"/>
      <c r="E14" s="123"/>
      <c r="F14" s="9"/>
      <c r="G14" s="9"/>
      <c r="H14" s="32"/>
      <c r="I14" s="9"/>
      <c r="J14" s="124"/>
      <c r="K14" s="9"/>
      <c r="L14" s="32"/>
      <c r="M14" s="9"/>
      <c r="N14" s="9"/>
      <c r="O14" s="9"/>
      <c r="P14" s="11"/>
      <c r="Q14" s="12"/>
    </row>
    <row r="15" spans="1:17" ht="6" customHeight="1" x14ac:dyDescent="0.25">
      <c r="A15" s="13"/>
      <c r="B15" s="14"/>
      <c r="C15" s="14"/>
      <c r="D15" s="15"/>
      <c r="E15" s="16"/>
      <c r="F15" s="18"/>
      <c r="G15" s="18"/>
      <c r="H15" s="33"/>
      <c r="I15" s="18"/>
      <c r="J15" s="125"/>
      <c r="K15" s="18"/>
      <c r="L15" s="33"/>
      <c r="M15" s="18"/>
      <c r="N15" s="18"/>
      <c r="O15" s="18"/>
      <c r="P15" s="19"/>
      <c r="Q15" s="20"/>
    </row>
    <row r="16" spans="1:17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 t="s">
        <v>22</v>
      </c>
      <c r="O16" s="24"/>
      <c r="P16" s="25">
        <f>SUM(P14:P15)</f>
        <v>0</v>
      </c>
      <c r="Q16" s="26"/>
    </row>
    <row r="18" spans="4:17" x14ac:dyDescent="0.25">
      <c r="D18" s="134" t="s">
        <v>23</v>
      </c>
      <c r="E18" s="134"/>
      <c r="P18" s="249" t="s">
        <v>122</v>
      </c>
      <c r="Q18" s="249"/>
    </row>
    <row r="19" spans="4:17" x14ac:dyDescent="0.25">
      <c r="D19" s="134" t="s">
        <v>24</v>
      </c>
      <c r="E19" s="134"/>
    </row>
    <row r="20" spans="4:17" x14ac:dyDescent="0.25">
      <c r="P20" s="249" t="s">
        <v>25</v>
      </c>
      <c r="Q20" s="249"/>
    </row>
    <row r="23" spans="4:17" x14ac:dyDescent="0.25">
      <c r="D23" s="134" t="s">
        <v>26</v>
      </c>
      <c r="E23" s="134"/>
      <c r="P23" s="249" t="s">
        <v>27</v>
      </c>
      <c r="Q23" s="249"/>
    </row>
    <row r="24" spans="4:17" x14ac:dyDescent="0.25">
      <c r="D24" s="134" t="s">
        <v>28</v>
      </c>
      <c r="E24" s="134"/>
      <c r="P24" s="249" t="s">
        <v>29</v>
      </c>
      <c r="Q24" s="249"/>
    </row>
  </sheetData>
  <mergeCells count="18">
    <mergeCell ref="P24:Q24"/>
    <mergeCell ref="I10:I12"/>
    <mergeCell ref="J10:K11"/>
    <mergeCell ref="L10:L12"/>
    <mergeCell ref="M10:M12"/>
    <mergeCell ref="N10:N12"/>
    <mergeCell ref="O10:O12"/>
    <mergeCell ref="P10:P12"/>
    <mergeCell ref="Q10:Q12"/>
    <mergeCell ref="P18:Q18"/>
    <mergeCell ref="P20:Q20"/>
    <mergeCell ref="P23:Q23"/>
    <mergeCell ref="H10:H12"/>
    <mergeCell ref="A10:A12"/>
    <mergeCell ref="B10:B12"/>
    <mergeCell ref="C10:D11"/>
    <mergeCell ref="E10:E12"/>
    <mergeCell ref="F10:G1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4"/>
  <sheetViews>
    <sheetView workbookViewId="0">
      <selection activeCell="A5" sqref="A5:A6"/>
    </sheetView>
  </sheetViews>
  <sheetFormatPr defaultRowHeight="15" x14ac:dyDescent="0.25"/>
  <cols>
    <col min="1" max="1" width="3.75" style="126" customWidth="1"/>
    <col min="2" max="2" width="22.625" style="126" customWidth="1"/>
    <col min="3" max="3" width="18.125" style="126" customWidth="1"/>
    <col min="4" max="4" width="5.5" style="126" customWidth="1"/>
    <col min="5" max="5" width="9.875" style="126" customWidth="1"/>
    <col min="6" max="7" width="7.375" style="126" customWidth="1"/>
    <col min="8" max="8" width="8.75" style="126" customWidth="1"/>
    <col min="9" max="9" width="18.375" style="126" customWidth="1"/>
    <col min="10" max="10" width="8.75" style="126" customWidth="1"/>
    <col min="11" max="11" width="14.625" style="126" customWidth="1"/>
    <col min="12" max="12" width="8.5" style="126" customWidth="1"/>
    <col min="13" max="13" width="18.875" style="126" customWidth="1"/>
    <col min="14" max="14" width="10.25" style="126" customWidth="1"/>
    <col min="15" max="15" width="15" style="126" customWidth="1"/>
    <col min="16" max="16" width="9.25" style="126" customWidth="1"/>
    <col min="17" max="17" width="13.5" style="126" customWidth="1"/>
    <col min="18" max="16384" width="9" style="126"/>
  </cols>
  <sheetData>
    <row r="2" spans="1:17" ht="18" x14ac:dyDescent="0.25">
      <c r="C2" s="127" t="s">
        <v>146</v>
      </c>
    </row>
    <row r="3" spans="1:17" ht="15.75" x14ac:dyDescent="0.25">
      <c r="C3" s="128" t="s">
        <v>124</v>
      </c>
    </row>
    <row r="5" spans="1:17" x14ac:dyDescent="0.25">
      <c r="A5" s="126" t="s">
        <v>0</v>
      </c>
    </row>
    <row r="6" spans="1:17" x14ac:dyDescent="0.25">
      <c r="A6" s="126" t="s">
        <v>1</v>
      </c>
    </row>
    <row r="7" spans="1:17" x14ac:dyDescent="0.25">
      <c r="A7" s="126" t="s">
        <v>2</v>
      </c>
    </row>
    <row r="8" spans="1:17" x14ac:dyDescent="0.25">
      <c r="A8" s="126" t="s">
        <v>3</v>
      </c>
    </row>
    <row r="10" spans="1:17" x14ac:dyDescent="0.25">
      <c r="A10" s="237" t="s">
        <v>4</v>
      </c>
      <c r="B10" s="238" t="s">
        <v>6</v>
      </c>
      <c r="C10" s="241" t="s">
        <v>13</v>
      </c>
      <c r="D10" s="242"/>
      <c r="E10" s="234" t="s">
        <v>94</v>
      </c>
      <c r="F10" s="234" t="s">
        <v>144</v>
      </c>
      <c r="G10" s="234" t="s">
        <v>145</v>
      </c>
      <c r="H10" s="234" t="s">
        <v>135</v>
      </c>
      <c r="I10" s="245" t="s">
        <v>133</v>
      </c>
      <c r="J10" s="251" t="s">
        <v>134</v>
      </c>
      <c r="K10" s="251"/>
      <c r="L10" s="245" t="s">
        <v>136</v>
      </c>
      <c r="M10" s="251" t="s">
        <v>137</v>
      </c>
      <c r="N10" s="234" t="s">
        <v>34</v>
      </c>
      <c r="O10" s="234" t="s">
        <v>15</v>
      </c>
      <c r="P10" s="234" t="s">
        <v>93</v>
      </c>
      <c r="Q10" s="251" t="s">
        <v>16</v>
      </c>
    </row>
    <row r="11" spans="1:17" x14ac:dyDescent="0.25">
      <c r="A11" s="237"/>
      <c r="B11" s="239"/>
      <c r="C11" s="243"/>
      <c r="D11" s="244"/>
      <c r="E11" s="235"/>
      <c r="F11" s="235"/>
      <c r="G11" s="235"/>
      <c r="H11" s="235"/>
      <c r="I11" s="250"/>
      <c r="J11" s="251"/>
      <c r="K11" s="251"/>
      <c r="L11" s="250"/>
      <c r="M11" s="251"/>
      <c r="N11" s="235"/>
      <c r="O11" s="235"/>
      <c r="P11" s="235"/>
      <c r="Q11" s="251"/>
    </row>
    <row r="12" spans="1:17" x14ac:dyDescent="0.25">
      <c r="A12" s="237"/>
      <c r="B12" s="240"/>
      <c r="C12" s="129" t="s">
        <v>5</v>
      </c>
      <c r="D12" s="131" t="s">
        <v>7</v>
      </c>
      <c r="E12" s="236"/>
      <c r="F12" s="236"/>
      <c r="G12" s="236"/>
      <c r="H12" s="236"/>
      <c r="I12" s="247"/>
      <c r="J12" s="132" t="s">
        <v>140</v>
      </c>
      <c r="K12" s="132" t="s">
        <v>13</v>
      </c>
      <c r="L12" s="247"/>
      <c r="M12" s="251"/>
      <c r="N12" s="236"/>
      <c r="O12" s="236"/>
      <c r="P12" s="236"/>
      <c r="Q12" s="251"/>
    </row>
    <row r="13" spans="1:17" x14ac:dyDescent="0.25">
      <c r="A13" s="133">
        <v>1</v>
      </c>
      <c r="B13" s="133">
        <v>2</v>
      </c>
      <c r="C13" s="133">
        <v>3</v>
      </c>
      <c r="D13" s="133">
        <v>4</v>
      </c>
      <c r="E13" s="133">
        <v>5</v>
      </c>
      <c r="F13" s="133">
        <v>6</v>
      </c>
      <c r="G13" s="133">
        <v>7</v>
      </c>
      <c r="H13" s="133">
        <v>8</v>
      </c>
      <c r="I13" s="133">
        <v>9</v>
      </c>
      <c r="J13" s="133">
        <v>10</v>
      </c>
      <c r="K13" s="133">
        <v>11</v>
      </c>
      <c r="L13" s="133">
        <v>12</v>
      </c>
      <c r="M13" s="133">
        <v>13</v>
      </c>
      <c r="N13" s="133">
        <v>14</v>
      </c>
      <c r="O13" s="133">
        <v>15</v>
      </c>
      <c r="P13" s="133">
        <v>16</v>
      </c>
      <c r="Q13" s="133">
        <v>17</v>
      </c>
    </row>
    <row r="14" spans="1:17" x14ac:dyDescent="0.25">
      <c r="A14" s="6"/>
      <c r="B14" s="7"/>
      <c r="C14" s="7"/>
      <c r="D14" s="31"/>
      <c r="E14" s="123"/>
      <c r="F14" s="32"/>
      <c r="G14" s="32"/>
      <c r="H14" s="32"/>
      <c r="I14" s="9"/>
      <c r="J14" s="124"/>
      <c r="K14" s="9"/>
      <c r="L14" s="136"/>
      <c r="M14" s="9"/>
      <c r="N14" s="9"/>
      <c r="O14" s="32"/>
      <c r="P14" s="10"/>
      <c r="Q14" s="12"/>
    </row>
    <row r="15" spans="1:17" ht="5.25" customHeight="1" x14ac:dyDescent="0.25">
      <c r="A15" s="13"/>
      <c r="B15" s="14"/>
      <c r="C15" s="14"/>
      <c r="D15" s="15"/>
      <c r="E15" s="16"/>
      <c r="F15" s="33"/>
      <c r="G15" s="33"/>
      <c r="H15" s="33"/>
      <c r="I15" s="18"/>
      <c r="J15" s="125"/>
      <c r="K15" s="18"/>
      <c r="L15" s="137"/>
      <c r="M15" s="18"/>
      <c r="N15" s="18"/>
      <c r="O15" s="33"/>
      <c r="P15" s="17"/>
      <c r="Q15" s="20"/>
    </row>
    <row r="16" spans="1:17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3" t="s">
        <v>22</v>
      </c>
      <c r="N16" s="138"/>
      <c r="O16" s="139">
        <f>SUM(O14:O15)</f>
        <v>0</v>
      </c>
      <c r="P16" s="140"/>
      <c r="Q16" s="26"/>
    </row>
    <row r="18" spans="4:17" x14ac:dyDescent="0.25">
      <c r="D18" s="135" t="s">
        <v>23</v>
      </c>
      <c r="E18" s="135"/>
      <c r="O18" s="141" t="s">
        <v>122</v>
      </c>
      <c r="P18" s="141"/>
    </row>
    <row r="19" spans="4:17" x14ac:dyDescent="0.25">
      <c r="D19" s="135" t="s">
        <v>24</v>
      </c>
      <c r="E19" s="135"/>
      <c r="P19" s="135"/>
    </row>
    <row r="20" spans="4:17" x14ac:dyDescent="0.25">
      <c r="P20" s="135" t="s">
        <v>25</v>
      </c>
      <c r="Q20" s="141"/>
    </row>
    <row r="21" spans="4:17" x14ac:dyDescent="0.25">
      <c r="P21" s="135"/>
    </row>
    <row r="22" spans="4:17" x14ac:dyDescent="0.25">
      <c r="P22" s="135"/>
    </row>
    <row r="23" spans="4:17" x14ac:dyDescent="0.25">
      <c r="D23" s="135" t="s">
        <v>26</v>
      </c>
      <c r="E23" s="135"/>
      <c r="P23" s="135" t="s">
        <v>27</v>
      </c>
      <c r="Q23" s="141"/>
    </row>
    <row r="24" spans="4:17" x14ac:dyDescent="0.25">
      <c r="D24" s="135" t="s">
        <v>28</v>
      </c>
      <c r="E24" s="135"/>
      <c r="P24" s="135" t="s">
        <v>29</v>
      </c>
      <c r="Q24" s="141"/>
    </row>
  </sheetData>
  <mergeCells count="15">
    <mergeCell ref="G10:G12"/>
    <mergeCell ref="A10:A12"/>
    <mergeCell ref="B10:B12"/>
    <mergeCell ref="C10:D11"/>
    <mergeCell ref="E10:E12"/>
    <mergeCell ref="F10:F12"/>
    <mergeCell ref="O10:O12"/>
    <mergeCell ref="P10:P12"/>
    <mergeCell ref="Q10:Q12"/>
    <mergeCell ref="H10:H12"/>
    <mergeCell ref="I10:I12"/>
    <mergeCell ref="J10:K11"/>
    <mergeCell ref="L10:L12"/>
    <mergeCell ref="M10:M12"/>
    <mergeCell ref="N10:N1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>
      <selection activeCell="A11" sqref="A11"/>
    </sheetView>
  </sheetViews>
  <sheetFormatPr defaultRowHeight="14.25" x14ac:dyDescent="0.2"/>
  <cols>
    <col min="1" max="1" width="4.375" customWidth="1"/>
    <col min="2" max="3" width="24.625" customWidth="1"/>
    <col min="5" max="5" width="13.625" customWidth="1"/>
    <col min="6" max="6" width="16.125" customWidth="1"/>
    <col min="7" max="7" width="13.625" customWidth="1"/>
    <col min="8" max="8" width="14.375" customWidth="1"/>
    <col min="10" max="10" width="21.125" customWidth="1"/>
  </cols>
  <sheetData>
    <row r="2" spans="1:10" ht="18" x14ac:dyDescent="0.25">
      <c r="C2" s="144" t="s">
        <v>148</v>
      </c>
    </row>
    <row r="3" spans="1:10" ht="15" x14ac:dyDescent="0.2">
      <c r="C3" s="128" t="s">
        <v>124</v>
      </c>
    </row>
    <row r="6" spans="1:10" ht="15" x14ac:dyDescent="0.25">
      <c r="A6" s="126" t="s">
        <v>0</v>
      </c>
      <c r="G6" t="s">
        <v>84</v>
      </c>
    </row>
    <row r="7" spans="1:10" ht="15" x14ac:dyDescent="0.25">
      <c r="A7" s="126" t="s">
        <v>16</v>
      </c>
      <c r="G7" t="s">
        <v>93</v>
      </c>
    </row>
    <row r="8" spans="1:10" ht="12" customHeight="1" x14ac:dyDescent="0.2"/>
    <row r="9" spans="1:10" ht="19.5" customHeight="1" x14ac:dyDescent="0.2">
      <c r="A9" s="143" t="s">
        <v>4</v>
      </c>
      <c r="B9" s="143" t="s">
        <v>147</v>
      </c>
      <c r="C9" s="143" t="s">
        <v>43</v>
      </c>
      <c r="D9" s="143" t="s">
        <v>84</v>
      </c>
      <c r="E9" s="143" t="s">
        <v>81</v>
      </c>
      <c r="F9" s="143" t="s">
        <v>149</v>
      </c>
      <c r="G9" s="143" t="s">
        <v>106</v>
      </c>
      <c r="H9" s="143" t="s">
        <v>93</v>
      </c>
      <c r="I9" s="143" t="s">
        <v>150</v>
      </c>
      <c r="J9" s="143" t="s">
        <v>16</v>
      </c>
    </row>
    <row r="10" spans="1:10" x14ac:dyDescent="0.2">
      <c r="A10" s="143">
        <v>1</v>
      </c>
      <c r="B10" s="143">
        <v>2</v>
      </c>
      <c r="C10" s="143">
        <v>3</v>
      </c>
      <c r="D10" s="143">
        <v>4</v>
      </c>
      <c r="E10" s="143">
        <v>5</v>
      </c>
      <c r="F10" s="143">
        <v>6</v>
      </c>
      <c r="G10" s="143">
        <v>7</v>
      </c>
      <c r="H10" s="143">
        <v>8</v>
      </c>
      <c r="I10" s="143">
        <v>9</v>
      </c>
      <c r="J10" s="143">
        <v>10</v>
      </c>
    </row>
    <row r="11" spans="1:10" x14ac:dyDescent="0.2">
      <c r="A11" s="78"/>
      <c r="B11" s="80"/>
      <c r="C11" s="80"/>
      <c r="D11" s="145"/>
      <c r="E11" s="83"/>
      <c r="F11" s="85"/>
      <c r="G11" s="83"/>
      <c r="H11" s="146"/>
      <c r="I11" s="146"/>
      <c r="J11" s="80"/>
    </row>
    <row r="12" spans="1:10" ht="5.25" customHeight="1" x14ac:dyDescent="0.2">
      <c r="A12" s="86"/>
      <c r="B12" s="88"/>
      <c r="C12" s="88"/>
      <c r="D12" s="147"/>
      <c r="E12" s="91"/>
      <c r="F12" s="93"/>
      <c r="G12" s="91"/>
      <c r="H12" s="148"/>
      <c r="I12" s="148"/>
      <c r="J12" s="88"/>
    </row>
    <row r="13" spans="1:10" x14ac:dyDescent="0.2">
      <c r="A13" s="40"/>
      <c r="B13" s="252" t="s">
        <v>22</v>
      </c>
      <c r="C13" s="253"/>
      <c r="D13" s="254"/>
      <c r="E13" s="152">
        <f>SUM(E11:E12)</f>
        <v>0</v>
      </c>
      <c r="F13" s="152">
        <f t="shared" ref="F13:G13" si="0">SUM(F11:F12)</f>
        <v>0</v>
      </c>
      <c r="G13" s="152">
        <f t="shared" si="0"/>
        <v>0</v>
      </c>
      <c r="H13" s="40"/>
      <c r="I13" s="40"/>
      <c r="J13" s="40"/>
    </row>
    <row r="15" spans="1:10" x14ac:dyDescent="0.2">
      <c r="H15" s="28" t="s">
        <v>123</v>
      </c>
    </row>
    <row r="16" spans="1:10" x14ac:dyDescent="0.2">
      <c r="C16" s="142" t="s">
        <v>23</v>
      </c>
    </row>
    <row r="17" spans="3:8" x14ac:dyDescent="0.2">
      <c r="C17" s="142" t="s">
        <v>24</v>
      </c>
      <c r="H17" s="142" t="s">
        <v>25</v>
      </c>
    </row>
    <row r="21" spans="3:8" x14ac:dyDescent="0.2">
      <c r="C21" s="142" t="s">
        <v>26</v>
      </c>
      <c r="H21" s="142" t="s">
        <v>27</v>
      </c>
    </row>
    <row r="22" spans="3:8" x14ac:dyDescent="0.2">
      <c r="C22" s="142" t="s">
        <v>28</v>
      </c>
      <c r="H22" s="142" t="s">
        <v>29</v>
      </c>
    </row>
  </sheetData>
  <mergeCells count="1">
    <mergeCell ref="B13:D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2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11" sqref="A11"/>
    </sheetView>
  </sheetViews>
  <sheetFormatPr defaultRowHeight="14.25" x14ac:dyDescent="0.2"/>
  <cols>
    <col min="1" max="1" width="5.625" customWidth="1"/>
    <col min="2" max="3" width="24.625" customWidth="1"/>
    <col min="4" max="6" width="13.875" customWidth="1"/>
    <col min="7" max="7" width="7.625" customWidth="1"/>
    <col min="8" max="8" width="15.125" customWidth="1"/>
  </cols>
  <sheetData>
    <row r="2" spans="1:8" ht="18" x14ac:dyDescent="0.25">
      <c r="C2" s="144" t="s">
        <v>151</v>
      </c>
    </row>
    <row r="3" spans="1:8" ht="15" x14ac:dyDescent="0.2">
      <c r="C3" s="128" t="s">
        <v>124</v>
      </c>
    </row>
    <row r="6" spans="1:8" x14ac:dyDescent="0.2">
      <c r="A6" s="159" t="s">
        <v>0</v>
      </c>
      <c r="C6" s="158"/>
      <c r="D6" s="158"/>
      <c r="E6" s="158"/>
      <c r="F6" s="160" t="s">
        <v>84</v>
      </c>
      <c r="G6" s="158"/>
    </row>
    <row r="7" spans="1:8" x14ac:dyDescent="0.2">
      <c r="A7" s="159" t="s">
        <v>16</v>
      </c>
      <c r="C7" s="158"/>
      <c r="D7" s="158"/>
      <c r="E7" s="158"/>
      <c r="F7" s="158"/>
      <c r="G7" s="158"/>
    </row>
    <row r="9" spans="1:8" ht="30" customHeight="1" x14ac:dyDescent="0.2">
      <c r="A9" s="151" t="s">
        <v>4</v>
      </c>
      <c r="B9" s="151" t="s">
        <v>147</v>
      </c>
      <c r="C9" s="151" t="s">
        <v>43</v>
      </c>
      <c r="D9" s="151" t="s">
        <v>81</v>
      </c>
      <c r="E9" s="151" t="s">
        <v>82</v>
      </c>
      <c r="F9" s="151" t="s">
        <v>83</v>
      </c>
      <c r="G9" s="151" t="s">
        <v>84</v>
      </c>
      <c r="H9" s="149" t="s">
        <v>107</v>
      </c>
    </row>
    <row r="10" spans="1:8" x14ac:dyDescent="0.2">
      <c r="A10" s="151">
        <v>1</v>
      </c>
      <c r="B10" s="151">
        <v>2</v>
      </c>
      <c r="C10" s="151">
        <v>3</v>
      </c>
      <c r="D10" s="151">
        <v>4</v>
      </c>
      <c r="E10" s="151">
        <v>5</v>
      </c>
      <c r="F10" s="151">
        <v>6</v>
      </c>
      <c r="G10" s="151">
        <v>7</v>
      </c>
      <c r="H10" s="151">
        <v>8</v>
      </c>
    </row>
    <row r="11" spans="1:8" x14ac:dyDescent="0.2">
      <c r="A11" s="78"/>
      <c r="B11" s="79"/>
      <c r="C11" s="79"/>
      <c r="D11" s="83"/>
      <c r="E11" s="83"/>
      <c r="F11" s="83"/>
      <c r="G11" s="78"/>
      <c r="H11" s="153"/>
    </row>
    <row r="12" spans="1:8" ht="9" customHeight="1" x14ac:dyDescent="0.2">
      <c r="A12" s="86"/>
      <c r="B12" s="87"/>
      <c r="C12" s="87"/>
      <c r="D12" s="91"/>
      <c r="E12" s="91"/>
      <c r="F12" s="91"/>
      <c r="G12" s="86"/>
      <c r="H12" s="154"/>
    </row>
    <row r="13" spans="1:8" x14ac:dyDescent="0.2">
      <c r="A13" s="40"/>
      <c r="B13" s="216" t="s">
        <v>22</v>
      </c>
      <c r="C13" s="217"/>
      <c r="D13" s="155">
        <f>SUM(D11:D12)</f>
        <v>0</v>
      </c>
      <c r="E13" s="155">
        <f t="shared" ref="E13:H13" si="0">SUM(E11:E12)</f>
        <v>0</v>
      </c>
      <c r="F13" s="155">
        <f t="shared" si="0"/>
        <v>0</v>
      </c>
      <c r="G13" s="156"/>
      <c r="H13" s="157">
        <f t="shared" si="0"/>
        <v>0</v>
      </c>
    </row>
    <row r="15" spans="1:8" x14ac:dyDescent="0.2">
      <c r="F15" s="28" t="s">
        <v>123</v>
      </c>
    </row>
    <row r="16" spans="1:8" x14ac:dyDescent="0.2">
      <c r="B16" s="150" t="s">
        <v>23</v>
      </c>
    </row>
    <row r="17" spans="2:6" x14ac:dyDescent="0.2">
      <c r="B17" s="150" t="s">
        <v>24</v>
      </c>
      <c r="F17" s="150" t="s">
        <v>25</v>
      </c>
    </row>
    <row r="21" spans="2:6" x14ac:dyDescent="0.2">
      <c r="B21" s="150" t="s">
        <v>26</v>
      </c>
      <c r="F21" s="150" t="s">
        <v>27</v>
      </c>
    </row>
    <row r="22" spans="2:6" x14ac:dyDescent="0.2">
      <c r="B22" s="150" t="s">
        <v>28</v>
      </c>
      <c r="F22" s="150" t="s">
        <v>29</v>
      </c>
    </row>
  </sheetData>
  <mergeCells count="1">
    <mergeCell ref="B13:C13"/>
  </mergeCells>
  <printOptions horizontalCentered="1"/>
  <pageMargins left="0.35" right="0.31496062992125984" top="0.74803149606299213" bottom="0.74803149606299213" header="0.31496062992125984" footer="0.31496062992125984"/>
  <pageSetup paperSize="9" scale="73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zoomScale="80" zoomScaleNormal="80" workbookViewId="0">
      <selection activeCell="C2" sqref="C2"/>
    </sheetView>
  </sheetViews>
  <sheetFormatPr defaultRowHeight="14.25" x14ac:dyDescent="0.2"/>
  <cols>
    <col min="1" max="1" width="4.25" customWidth="1"/>
    <col min="2" max="2" width="23.625" customWidth="1"/>
    <col min="3" max="3" width="18.125" customWidth="1"/>
    <col min="4" max="4" width="5.5" customWidth="1"/>
    <col min="5" max="6" width="12.625" customWidth="1"/>
    <col min="7" max="9" width="11.125" customWidth="1"/>
    <col min="10" max="10" width="13.125" customWidth="1"/>
    <col min="11" max="11" width="14.625" customWidth="1"/>
    <col min="14" max="14" width="10.875" customWidth="1"/>
    <col min="15" max="15" width="15" customWidth="1"/>
    <col min="16" max="16" width="13.5" customWidth="1"/>
  </cols>
  <sheetData>
    <row r="2" spans="1:16" ht="18" x14ac:dyDescent="0.2">
      <c r="C2" s="2" t="s">
        <v>143</v>
      </c>
    </row>
    <row r="3" spans="1:16" ht="15" x14ac:dyDescent="0.2">
      <c r="C3" s="3" t="s">
        <v>124</v>
      </c>
    </row>
    <row r="4" spans="1:16" ht="21" customHeight="1" x14ac:dyDescent="0.2"/>
    <row r="5" spans="1:16" x14ac:dyDescent="0.2">
      <c r="A5" t="s">
        <v>0</v>
      </c>
    </row>
    <row r="6" spans="1:16" x14ac:dyDescent="0.2">
      <c r="A6" t="s">
        <v>1</v>
      </c>
    </row>
    <row r="7" spans="1:16" x14ac:dyDescent="0.2">
      <c r="A7" t="s">
        <v>2</v>
      </c>
    </row>
    <row r="8" spans="1:16" x14ac:dyDescent="0.2">
      <c r="A8" t="s">
        <v>3</v>
      </c>
    </row>
    <row r="10" spans="1:16" x14ac:dyDescent="0.2">
      <c r="A10" s="204" t="s">
        <v>4</v>
      </c>
      <c r="B10" s="195" t="s">
        <v>6</v>
      </c>
      <c r="C10" s="209" t="s">
        <v>13</v>
      </c>
      <c r="D10" s="210"/>
      <c r="E10" s="198" t="s">
        <v>30</v>
      </c>
      <c r="F10" s="200"/>
      <c r="G10" s="198" t="s">
        <v>31</v>
      </c>
      <c r="H10" s="199"/>
      <c r="I10" s="200"/>
      <c r="J10" s="193" t="s">
        <v>32</v>
      </c>
      <c r="K10" s="193"/>
      <c r="L10" s="198" t="s">
        <v>22</v>
      </c>
      <c r="M10" s="193" t="s">
        <v>33</v>
      </c>
      <c r="N10" s="195" t="s">
        <v>34</v>
      </c>
      <c r="O10" s="195" t="s">
        <v>15</v>
      </c>
      <c r="P10" s="193" t="s">
        <v>16</v>
      </c>
    </row>
    <row r="11" spans="1:16" x14ac:dyDescent="0.2">
      <c r="A11" s="204"/>
      <c r="B11" s="196"/>
      <c r="C11" s="211"/>
      <c r="D11" s="212"/>
      <c r="E11" s="208"/>
      <c r="F11" s="213"/>
      <c r="G11" s="208"/>
      <c r="H11" s="214"/>
      <c r="I11" s="213"/>
      <c r="J11" s="193"/>
      <c r="K11" s="193"/>
      <c r="L11" s="201"/>
      <c r="M11" s="193"/>
      <c r="N11" s="196"/>
      <c r="O11" s="196"/>
      <c r="P11" s="193"/>
    </row>
    <row r="12" spans="1:16" ht="28.5" x14ac:dyDescent="0.2">
      <c r="A12" s="204"/>
      <c r="B12" s="197"/>
      <c r="C12" s="29" t="s">
        <v>5</v>
      </c>
      <c r="D12" s="30" t="s">
        <v>35</v>
      </c>
      <c r="E12" s="30" t="s">
        <v>41</v>
      </c>
      <c r="F12" s="30" t="s">
        <v>36</v>
      </c>
      <c r="G12" s="30" t="s">
        <v>37</v>
      </c>
      <c r="H12" s="30" t="s">
        <v>38</v>
      </c>
      <c r="I12" s="30" t="s">
        <v>10</v>
      </c>
      <c r="J12" s="4" t="s">
        <v>39</v>
      </c>
      <c r="K12" s="4" t="s">
        <v>40</v>
      </c>
      <c r="L12" s="208"/>
      <c r="M12" s="193"/>
      <c r="N12" s="197"/>
      <c r="O12" s="197"/>
      <c r="P12" s="193"/>
    </row>
    <row r="13" spans="1:16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</row>
    <row r="14" spans="1:16" x14ac:dyDescent="0.2">
      <c r="A14" s="6"/>
      <c r="B14" s="7"/>
      <c r="C14" s="7"/>
      <c r="D14" s="31"/>
      <c r="E14" s="9"/>
      <c r="F14" s="9"/>
      <c r="G14" s="9"/>
      <c r="H14" s="9"/>
      <c r="I14" s="9"/>
      <c r="J14" s="9"/>
      <c r="K14" s="9"/>
      <c r="L14" s="32"/>
      <c r="M14" s="10"/>
      <c r="N14" s="9"/>
      <c r="O14" s="32"/>
      <c r="P14" s="12"/>
    </row>
    <row r="15" spans="1:16" ht="6.75" customHeight="1" x14ac:dyDescent="0.2">
      <c r="A15" s="13"/>
      <c r="B15" s="14"/>
      <c r="C15" s="14"/>
      <c r="D15" s="15"/>
      <c r="E15" s="18"/>
      <c r="F15" s="18"/>
      <c r="G15" s="18"/>
      <c r="H15" s="18"/>
      <c r="I15" s="18"/>
      <c r="J15" s="18"/>
      <c r="K15" s="18"/>
      <c r="L15" s="33"/>
      <c r="M15" s="17"/>
      <c r="N15" s="18"/>
      <c r="O15" s="33"/>
      <c r="P15" s="20"/>
    </row>
    <row r="16" spans="1:16" x14ac:dyDescent="0.2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3" t="s">
        <v>22</v>
      </c>
      <c r="N16" s="24"/>
      <c r="O16" s="34">
        <f>SUM(O14:O15)</f>
        <v>0</v>
      </c>
      <c r="P16" s="26"/>
    </row>
    <row r="17" spans="1:16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6"/>
      <c r="N17" s="36"/>
      <c r="O17" s="37"/>
      <c r="P17" s="38"/>
    </row>
    <row r="18" spans="1:16" x14ac:dyDescent="0.2">
      <c r="D18" s="27" t="s">
        <v>23</v>
      </c>
      <c r="E18" s="27"/>
      <c r="O18" s="28" t="s">
        <v>123</v>
      </c>
      <c r="P18" s="28"/>
    </row>
    <row r="19" spans="1:16" x14ac:dyDescent="0.2">
      <c r="D19" s="27" t="s">
        <v>24</v>
      </c>
      <c r="E19" s="27"/>
    </row>
    <row r="20" spans="1:16" x14ac:dyDescent="0.2">
      <c r="O20" s="27" t="s">
        <v>25</v>
      </c>
    </row>
    <row r="23" spans="1:16" x14ac:dyDescent="0.2">
      <c r="D23" s="27" t="s">
        <v>26</v>
      </c>
      <c r="E23" s="27"/>
      <c r="O23" s="27" t="s">
        <v>27</v>
      </c>
    </row>
    <row r="24" spans="1:16" x14ac:dyDescent="0.2">
      <c r="D24" s="27" t="s">
        <v>28</v>
      </c>
      <c r="E24" s="27"/>
      <c r="O24" s="27" t="s">
        <v>29</v>
      </c>
    </row>
  </sheetData>
  <mergeCells count="11">
    <mergeCell ref="J10:K11"/>
    <mergeCell ref="A10:A12"/>
    <mergeCell ref="B10:B12"/>
    <mergeCell ref="C10:D11"/>
    <mergeCell ref="E10:F11"/>
    <mergeCell ref="G10:I11"/>
    <mergeCell ref="L10:L12"/>
    <mergeCell ref="M10:M12"/>
    <mergeCell ref="N10:N12"/>
    <mergeCell ref="O10:O12"/>
    <mergeCell ref="P10:P12"/>
  </mergeCells>
  <printOptions horizontalCentered="1"/>
  <pageMargins left="0.19685039370078741" right="0.19685039370078741" top="0.55118110236220474" bottom="0.55118110236220474" header="0.31496062992125984" footer="0.31496062992125984"/>
  <pageSetup scale="60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zoomScale="80" zoomScaleNormal="80" workbookViewId="0">
      <selection activeCell="C5" sqref="C5"/>
    </sheetView>
  </sheetViews>
  <sheetFormatPr defaultRowHeight="14.25" x14ac:dyDescent="0.2"/>
  <cols>
    <col min="1" max="1" width="5.375" customWidth="1"/>
    <col min="2" max="2" width="26.125" customWidth="1"/>
    <col min="3" max="3" width="27.625" customWidth="1"/>
    <col min="4" max="4" width="6.75" customWidth="1"/>
    <col min="5" max="6" width="21" customWidth="1"/>
    <col min="7" max="7" width="29.125" customWidth="1"/>
    <col min="8" max="9" width="11.125" customWidth="1"/>
    <col min="10" max="10" width="13.125" customWidth="1"/>
    <col min="11" max="11" width="14.625" customWidth="1"/>
    <col min="14" max="14" width="10.875" customWidth="1"/>
    <col min="15" max="15" width="15" customWidth="1"/>
    <col min="16" max="16" width="13.5" customWidth="1"/>
  </cols>
  <sheetData>
    <row r="2" spans="1:16" ht="18" x14ac:dyDescent="0.2">
      <c r="C2" s="2" t="s">
        <v>42</v>
      </c>
    </row>
    <row r="3" spans="1:16" ht="15" x14ac:dyDescent="0.2">
      <c r="C3" s="3" t="s">
        <v>124</v>
      </c>
    </row>
    <row r="4" spans="1:16" ht="21" customHeight="1" x14ac:dyDescent="0.2"/>
    <row r="5" spans="1:16" x14ac:dyDescent="0.2">
      <c r="A5" t="s">
        <v>0</v>
      </c>
    </row>
    <row r="6" spans="1:16" x14ac:dyDescent="0.2">
      <c r="A6" t="s">
        <v>1</v>
      </c>
    </row>
    <row r="7" spans="1:16" x14ac:dyDescent="0.2">
      <c r="A7" t="s">
        <v>2</v>
      </c>
    </row>
    <row r="8" spans="1:16" x14ac:dyDescent="0.2">
      <c r="A8" t="s">
        <v>3</v>
      </c>
    </row>
    <row r="10" spans="1:16" x14ac:dyDescent="0.2">
      <c r="A10" s="204" t="s">
        <v>4</v>
      </c>
      <c r="B10" s="204" t="s">
        <v>5</v>
      </c>
      <c r="C10" s="204" t="s">
        <v>43</v>
      </c>
      <c r="D10" s="204" t="s">
        <v>44</v>
      </c>
      <c r="E10" s="204" t="s">
        <v>45</v>
      </c>
      <c r="F10" s="204" t="s">
        <v>46</v>
      </c>
      <c r="G10" s="204" t="s">
        <v>16</v>
      </c>
    </row>
    <row r="11" spans="1:16" x14ac:dyDescent="0.2">
      <c r="A11" s="204"/>
      <c r="B11" s="204"/>
      <c r="C11" s="204"/>
      <c r="D11" s="204"/>
      <c r="E11" s="204"/>
      <c r="F11" s="204"/>
      <c r="G11" s="204"/>
    </row>
    <row r="12" spans="1:16" x14ac:dyDescent="0.2">
      <c r="A12" s="42"/>
      <c r="B12" s="43"/>
      <c r="C12" s="43"/>
      <c r="D12" s="50"/>
      <c r="E12" s="44"/>
      <c r="F12" s="44"/>
      <c r="G12" s="43"/>
    </row>
    <row r="13" spans="1:16" x14ac:dyDescent="0.2">
      <c r="A13" s="45"/>
      <c r="B13" s="46"/>
      <c r="C13" s="46"/>
      <c r="D13" s="51"/>
      <c r="E13" s="47"/>
      <c r="F13" s="47"/>
      <c r="G13" s="46"/>
    </row>
    <row r="14" spans="1:16" x14ac:dyDescent="0.2">
      <c r="A14" s="215" t="s">
        <v>22</v>
      </c>
      <c r="B14" s="215"/>
      <c r="C14" s="40"/>
      <c r="D14" s="40"/>
      <c r="E14" s="41">
        <f>SUM(E12:E13)</f>
        <v>0</v>
      </c>
      <c r="F14" s="41">
        <f>SUM(F12:F13)</f>
        <v>0</v>
      </c>
      <c r="G14" s="40"/>
    </row>
    <row r="15" spans="1:16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6"/>
      <c r="N15" s="36"/>
      <c r="O15" s="37"/>
      <c r="P15" s="38"/>
    </row>
    <row r="16" spans="1:16" x14ac:dyDescent="0.2">
      <c r="B16" s="39" t="s">
        <v>23</v>
      </c>
      <c r="E16" s="39"/>
      <c r="F16" s="28" t="s">
        <v>122</v>
      </c>
      <c r="P16" s="28"/>
    </row>
    <row r="17" spans="2:6" x14ac:dyDescent="0.2">
      <c r="B17" s="39" t="s">
        <v>24</v>
      </c>
      <c r="E17" s="39"/>
    </row>
    <row r="18" spans="2:6" x14ac:dyDescent="0.2">
      <c r="F18" s="39" t="s">
        <v>25</v>
      </c>
    </row>
    <row r="21" spans="2:6" x14ac:dyDescent="0.2">
      <c r="B21" s="39" t="s">
        <v>26</v>
      </c>
      <c r="E21" s="39"/>
      <c r="F21" s="39" t="s">
        <v>27</v>
      </c>
    </row>
    <row r="22" spans="2:6" x14ac:dyDescent="0.2">
      <c r="B22" s="39" t="s">
        <v>28</v>
      </c>
      <c r="E22" s="39"/>
      <c r="F22" s="39" t="s">
        <v>29</v>
      </c>
    </row>
  </sheetData>
  <mergeCells count="8">
    <mergeCell ref="F10:F11"/>
    <mergeCell ref="G10:G11"/>
    <mergeCell ref="A14:B14"/>
    <mergeCell ref="A10:A11"/>
    <mergeCell ref="B10:B11"/>
    <mergeCell ref="C10:C11"/>
    <mergeCell ref="D10:D11"/>
    <mergeCell ref="E10:E11"/>
  </mergeCells>
  <printOptions horizontalCentered="1"/>
  <pageMargins left="0.19685039370078741" right="0.19685039370078741" top="0.55118110236220474" bottom="0.55118110236220474" header="0.31496062992125984" footer="0.31496062992125984"/>
  <pageSetup scale="64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zoomScale="80" zoomScaleNormal="80" workbookViewId="0">
      <selection activeCell="B4" sqref="B4"/>
    </sheetView>
  </sheetViews>
  <sheetFormatPr defaultRowHeight="14.25" x14ac:dyDescent="0.2"/>
  <cols>
    <col min="1" max="1" width="5.75" customWidth="1"/>
    <col min="2" max="2" width="35.375" customWidth="1"/>
    <col min="3" max="3" width="8.125" customWidth="1"/>
    <col min="4" max="4" width="22.875" customWidth="1"/>
    <col min="5" max="5" width="7.75" customWidth="1"/>
    <col min="6" max="6" width="14.75" customWidth="1"/>
    <col min="7" max="7" width="5.875" customWidth="1"/>
    <col min="8" max="8" width="13.375" customWidth="1"/>
    <col min="9" max="9" width="6.25" customWidth="1"/>
    <col min="10" max="10" width="13.375" customWidth="1"/>
    <col min="11" max="11" width="5.875" customWidth="1"/>
    <col min="12" max="12" width="12.625" customWidth="1"/>
    <col min="13" max="13" width="6.5" customWidth="1"/>
    <col min="14" max="14" width="13.375" customWidth="1"/>
    <col min="15" max="15" width="6.375" customWidth="1"/>
    <col min="16" max="16" width="13.375" customWidth="1"/>
    <col min="17" max="17" width="5.875" customWidth="1"/>
    <col min="18" max="18" width="12.625" customWidth="1"/>
    <col min="19" max="19" width="8.125" customWidth="1"/>
    <col min="20" max="20" width="17.875" customWidth="1"/>
    <col min="21" max="21" width="5.875" customWidth="1"/>
    <col min="22" max="22" width="12.125" customWidth="1"/>
    <col min="23" max="23" width="5.875" customWidth="1"/>
    <col min="24" max="24" width="12.625" customWidth="1"/>
    <col min="25" max="25" width="5.875" customWidth="1"/>
    <col min="26" max="26" width="12.875" customWidth="1"/>
    <col min="27" max="27" width="5.875" customWidth="1"/>
    <col min="28" max="28" width="13.125" customWidth="1"/>
    <col min="29" max="29" width="5.875" customWidth="1"/>
    <col min="30" max="30" width="11.625" customWidth="1"/>
    <col min="31" max="31" width="7.375" customWidth="1"/>
    <col min="32" max="32" width="17.375" customWidth="1"/>
    <col min="33" max="33" width="9.5" customWidth="1"/>
    <col min="34" max="34" width="22.625" customWidth="1"/>
  </cols>
  <sheetData>
    <row r="1" spans="1:34" ht="15.75" x14ac:dyDescent="0.25">
      <c r="A1" s="220" t="s">
        <v>126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</row>
    <row r="2" spans="1:34" ht="15.75" x14ac:dyDescent="0.2">
      <c r="A2" s="221" t="s">
        <v>127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</row>
    <row r="3" spans="1:34" ht="15.75" x14ac:dyDescent="0.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</row>
    <row r="4" spans="1:34" x14ac:dyDescent="0.2">
      <c r="A4" t="s">
        <v>78</v>
      </c>
    </row>
    <row r="6" spans="1:34" ht="18.75" customHeight="1" x14ac:dyDescent="0.2">
      <c r="A6" s="205" t="s">
        <v>4</v>
      </c>
      <c r="B6" s="205" t="s">
        <v>47</v>
      </c>
      <c r="C6" s="205" t="s">
        <v>48</v>
      </c>
      <c r="D6" s="195" t="s">
        <v>49</v>
      </c>
      <c r="E6" s="222" t="s">
        <v>50</v>
      </c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4"/>
      <c r="U6" s="193" t="s">
        <v>51</v>
      </c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205" t="s">
        <v>48</v>
      </c>
      <c r="AH6" s="195" t="s">
        <v>52</v>
      </c>
    </row>
    <row r="7" spans="1:34" x14ac:dyDescent="0.2">
      <c r="A7" s="206"/>
      <c r="B7" s="206"/>
      <c r="C7" s="206"/>
      <c r="D7" s="196"/>
      <c r="E7" s="204" t="s">
        <v>48</v>
      </c>
      <c r="F7" s="193" t="s">
        <v>53</v>
      </c>
      <c r="G7" s="204" t="s">
        <v>48</v>
      </c>
      <c r="H7" s="193" t="s">
        <v>54</v>
      </c>
      <c r="I7" s="204" t="s">
        <v>48</v>
      </c>
      <c r="J7" s="193" t="s">
        <v>55</v>
      </c>
      <c r="K7" s="204" t="s">
        <v>48</v>
      </c>
      <c r="L7" s="193" t="s">
        <v>56</v>
      </c>
      <c r="M7" s="204" t="s">
        <v>57</v>
      </c>
      <c r="N7" s="204"/>
      <c r="O7" s="204"/>
      <c r="P7" s="204"/>
      <c r="Q7" s="204" t="s">
        <v>48</v>
      </c>
      <c r="R7" s="193" t="s">
        <v>58</v>
      </c>
      <c r="S7" s="205" t="s">
        <v>48</v>
      </c>
      <c r="T7" s="195" t="s">
        <v>59</v>
      </c>
      <c r="U7" s="204" t="s">
        <v>48</v>
      </c>
      <c r="V7" s="193" t="s">
        <v>76</v>
      </c>
      <c r="W7" s="204" t="s">
        <v>48</v>
      </c>
      <c r="X7" s="193" t="s">
        <v>61</v>
      </c>
      <c r="Y7" s="204" t="s">
        <v>57</v>
      </c>
      <c r="Z7" s="204"/>
      <c r="AA7" s="204"/>
      <c r="AB7" s="204"/>
      <c r="AC7" s="204" t="s">
        <v>48</v>
      </c>
      <c r="AD7" s="193" t="s">
        <v>58</v>
      </c>
      <c r="AE7" s="205" t="s">
        <v>48</v>
      </c>
      <c r="AF7" s="195" t="s">
        <v>62</v>
      </c>
      <c r="AG7" s="206"/>
      <c r="AH7" s="196"/>
    </row>
    <row r="8" spans="1:34" x14ac:dyDescent="0.2">
      <c r="A8" s="206"/>
      <c r="B8" s="206"/>
      <c r="C8" s="206"/>
      <c r="D8" s="196"/>
      <c r="E8" s="204"/>
      <c r="F8" s="193"/>
      <c r="G8" s="204"/>
      <c r="H8" s="193"/>
      <c r="I8" s="204"/>
      <c r="J8" s="193"/>
      <c r="K8" s="204"/>
      <c r="L8" s="193"/>
      <c r="M8" s="193" t="s">
        <v>48</v>
      </c>
      <c r="N8" s="193" t="s">
        <v>63</v>
      </c>
      <c r="O8" s="193" t="s">
        <v>48</v>
      </c>
      <c r="P8" s="193" t="s">
        <v>64</v>
      </c>
      <c r="Q8" s="204"/>
      <c r="R8" s="193"/>
      <c r="S8" s="206"/>
      <c r="T8" s="196"/>
      <c r="U8" s="204"/>
      <c r="V8" s="193"/>
      <c r="W8" s="204"/>
      <c r="X8" s="193"/>
      <c r="Y8" s="193" t="s">
        <v>48</v>
      </c>
      <c r="Z8" s="193" t="s">
        <v>65</v>
      </c>
      <c r="AA8" s="193" t="s">
        <v>48</v>
      </c>
      <c r="AB8" s="193" t="s">
        <v>66</v>
      </c>
      <c r="AC8" s="204"/>
      <c r="AD8" s="193"/>
      <c r="AE8" s="206"/>
      <c r="AF8" s="196"/>
      <c r="AG8" s="206"/>
      <c r="AH8" s="196"/>
    </row>
    <row r="9" spans="1:34" x14ac:dyDescent="0.2">
      <c r="A9" s="206"/>
      <c r="B9" s="206"/>
      <c r="C9" s="206"/>
      <c r="D9" s="196"/>
      <c r="E9" s="204"/>
      <c r="F9" s="193"/>
      <c r="G9" s="204"/>
      <c r="H9" s="193"/>
      <c r="I9" s="204"/>
      <c r="J9" s="193"/>
      <c r="K9" s="204"/>
      <c r="L9" s="193"/>
      <c r="M9" s="193"/>
      <c r="N9" s="193"/>
      <c r="O9" s="193"/>
      <c r="P9" s="193"/>
      <c r="Q9" s="204"/>
      <c r="R9" s="193"/>
      <c r="S9" s="206"/>
      <c r="T9" s="196"/>
      <c r="U9" s="204"/>
      <c r="V9" s="193"/>
      <c r="W9" s="204"/>
      <c r="X9" s="193"/>
      <c r="Y9" s="193"/>
      <c r="Z9" s="193"/>
      <c r="AA9" s="193"/>
      <c r="AB9" s="193"/>
      <c r="AC9" s="204"/>
      <c r="AD9" s="193"/>
      <c r="AE9" s="206"/>
      <c r="AF9" s="196"/>
      <c r="AG9" s="206"/>
      <c r="AH9" s="196"/>
    </row>
    <row r="10" spans="1:34" x14ac:dyDescent="0.2">
      <c r="A10" s="207"/>
      <c r="B10" s="207"/>
      <c r="C10" s="207"/>
      <c r="D10" s="197"/>
      <c r="E10" s="218" t="s">
        <v>69</v>
      </c>
      <c r="F10" s="219"/>
      <c r="G10" s="218" t="s">
        <v>70</v>
      </c>
      <c r="H10" s="219"/>
      <c r="I10" s="218" t="s">
        <v>71</v>
      </c>
      <c r="J10" s="219"/>
      <c r="K10" s="218" t="s">
        <v>72</v>
      </c>
      <c r="L10" s="219"/>
      <c r="M10" s="218" t="s">
        <v>73</v>
      </c>
      <c r="N10" s="219"/>
      <c r="O10" s="218" t="s">
        <v>74</v>
      </c>
      <c r="P10" s="219"/>
      <c r="Q10" s="218" t="s">
        <v>75</v>
      </c>
      <c r="R10" s="219"/>
      <c r="S10" s="207"/>
      <c r="T10" s="197"/>
      <c r="U10" s="218" t="s">
        <v>60</v>
      </c>
      <c r="V10" s="219"/>
      <c r="W10" s="218" t="s">
        <v>72</v>
      </c>
      <c r="X10" s="219"/>
      <c r="Y10" s="218" t="s">
        <v>118</v>
      </c>
      <c r="Z10" s="219"/>
      <c r="AA10" s="218" t="s">
        <v>108</v>
      </c>
      <c r="AB10" s="219"/>
      <c r="AC10" s="218" t="s">
        <v>77</v>
      </c>
      <c r="AD10" s="219"/>
      <c r="AE10" s="207"/>
      <c r="AF10" s="197"/>
      <c r="AG10" s="207"/>
      <c r="AH10" s="197"/>
    </row>
    <row r="11" spans="1:34" x14ac:dyDescent="0.2">
      <c r="A11" s="48">
        <v>1</v>
      </c>
      <c r="B11" s="48">
        <v>2</v>
      </c>
      <c r="C11" s="204">
        <v>3</v>
      </c>
      <c r="D11" s="204"/>
      <c r="E11" s="204">
        <v>4</v>
      </c>
      <c r="F11" s="204"/>
      <c r="G11" s="204">
        <v>5</v>
      </c>
      <c r="H11" s="204"/>
      <c r="I11" s="204">
        <v>6</v>
      </c>
      <c r="J11" s="204"/>
      <c r="K11" s="204">
        <v>7</v>
      </c>
      <c r="L11" s="204"/>
      <c r="M11" s="204">
        <v>8</v>
      </c>
      <c r="N11" s="204"/>
      <c r="O11" s="204">
        <v>9</v>
      </c>
      <c r="P11" s="204"/>
      <c r="Q11" s="204">
        <v>10</v>
      </c>
      <c r="R11" s="204"/>
      <c r="S11" s="204">
        <v>11</v>
      </c>
      <c r="T11" s="204"/>
      <c r="U11" s="204">
        <v>12</v>
      </c>
      <c r="V11" s="204"/>
      <c r="W11" s="204">
        <v>13</v>
      </c>
      <c r="X11" s="204"/>
      <c r="Y11" s="204">
        <v>14</v>
      </c>
      <c r="Z11" s="204"/>
      <c r="AA11" s="204">
        <v>15</v>
      </c>
      <c r="AB11" s="204"/>
      <c r="AC11" s="204">
        <v>16</v>
      </c>
      <c r="AD11" s="204"/>
      <c r="AE11" s="204">
        <v>17</v>
      </c>
      <c r="AF11" s="204"/>
      <c r="AG11" s="204">
        <v>18</v>
      </c>
      <c r="AH11" s="204"/>
    </row>
    <row r="12" spans="1:34" x14ac:dyDescent="0.2">
      <c r="A12" s="49"/>
      <c r="B12" s="55"/>
      <c r="C12" s="57"/>
      <c r="D12" s="60"/>
      <c r="E12" s="57"/>
      <c r="F12" s="60"/>
      <c r="G12" s="57"/>
      <c r="H12" s="60"/>
      <c r="I12" s="57"/>
      <c r="J12" s="60"/>
      <c r="K12" s="57"/>
      <c r="L12" s="60"/>
      <c r="M12" s="57"/>
      <c r="N12" s="60"/>
      <c r="O12" s="57"/>
      <c r="P12" s="60"/>
      <c r="Q12" s="57"/>
      <c r="R12" s="60"/>
      <c r="S12" s="57"/>
      <c r="T12" s="60"/>
      <c r="U12" s="57"/>
      <c r="V12" s="60"/>
      <c r="W12" s="57"/>
      <c r="X12" s="60"/>
      <c r="Y12" s="57"/>
      <c r="Z12" s="60"/>
      <c r="AA12" s="57"/>
      <c r="AB12" s="60"/>
      <c r="AC12" s="57"/>
      <c r="AD12" s="60"/>
      <c r="AE12" s="57"/>
      <c r="AF12" s="60"/>
      <c r="AG12" s="57"/>
      <c r="AH12" s="60"/>
    </row>
    <row r="13" spans="1:34" x14ac:dyDescent="0.2">
      <c r="A13" s="53"/>
      <c r="B13" s="56"/>
      <c r="C13" s="58"/>
      <c r="D13" s="61"/>
      <c r="E13" s="62"/>
      <c r="F13" s="61"/>
      <c r="G13" s="62"/>
      <c r="H13" s="61"/>
      <c r="I13" s="62"/>
      <c r="J13" s="61"/>
      <c r="K13" s="62"/>
      <c r="L13" s="61"/>
      <c r="M13" s="62"/>
      <c r="N13" s="61"/>
      <c r="O13" s="62"/>
      <c r="P13" s="61"/>
      <c r="Q13" s="62"/>
      <c r="R13" s="61"/>
      <c r="S13" s="62"/>
      <c r="T13" s="61"/>
      <c r="U13" s="62"/>
      <c r="V13" s="61"/>
      <c r="W13" s="62"/>
      <c r="X13" s="61"/>
      <c r="Y13" s="62"/>
      <c r="Z13" s="61"/>
      <c r="AA13" s="62"/>
      <c r="AB13" s="61"/>
      <c r="AC13" s="62"/>
      <c r="AD13" s="61"/>
      <c r="AE13" s="62"/>
      <c r="AF13" s="61"/>
      <c r="AG13" s="62"/>
      <c r="AH13" s="61"/>
    </row>
    <row r="14" spans="1:34" x14ac:dyDescent="0.2">
      <c r="A14" s="216" t="s">
        <v>22</v>
      </c>
      <c r="B14" s="217"/>
      <c r="C14" s="59">
        <f>SUM(C12:C13)</f>
        <v>0</v>
      </c>
      <c r="D14" s="63">
        <f t="shared" ref="D14:AH14" si="0">SUM(D12:D13)</f>
        <v>0</v>
      </c>
      <c r="E14" s="59"/>
      <c r="F14" s="63">
        <f t="shared" si="0"/>
        <v>0</v>
      </c>
      <c r="G14" s="59">
        <f t="shared" si="0"/>
        <v>0</v>
      </c>
      <c r="H14" s="63">
        <f t="shared" si="0"/>
        <v>0</v>
      </c>
      <c r="I14" s="59">
        <f t="shared" si="0"/>
        <v>0</v>
      </c>
      <c r="J14" s="63">
        <f t="shared" si="0"/>
        <v>0</v>
      </c>
      <c r="K14" s="59">
        <f t="shared" si="0"/>
        <v>0</v>
      </c>
      <c r="L14" s="63">
        <f t="shared" si="0"/>
        <v>0</v>
      </c>
      <c r="M14" s="59">
        <f t="shared" si="0"/>
        <v>0</v>
      </c>
      <c r="N14" s="63">
        <f t="shared" si="0"/>
        <v>0</v>
      </c>
      <c r="O14" s="59">
        <f t="shared" si="0"/>
        <v>0</v>
      </c>
      <c r="P14" s="63">
        <f t="shared" si="0"/>
        <v>0</v>
      </c>
      <c r="Q14" s="59">
        <f t="shared" si="0"/>
        <v>0</v>
      </c>
      <c r="R14" s="63">
        <f t="shared" si="0"/>
        <v>0</v>
      </c>
      <c r="S14" s="59">
        <f t="shared" si="0"/>
        <v>0</v>
      </c>
      <c r="T14" s="63">
        <f t="shared" si="0"/>
        <v>0</v>
      </c>
      <c r="U14" s="59">
        <f t="shared" si="0"/>
        <v>0</v>
      </c>
      <c r="V14" s="63">
        <f t="shared" si="0"/>
        <v>0</v>
      </c>
      <c r="W14" s="59">
        <f t="shared" si="0"/>
        <v>0</v>
      </c>
      <c r="X14" s="63">
        <f t="shared" si="0"/>
        <v>0</v>
      </c>
      <c r="Y14" s="59">
        <f t="shared" si="0"/>
        <v>0</v>
      </c>
      <c r="Z14" s="63">
        <f t="shared" si="0"/>
        <v>0</v>
      </c>
      <c r="AA14" s="59">
        <f t="shared" si="0"/>
        <v>0</v>
      </c>
      <c r="AB14" s="63">
        <f t="shared" si="0"/>
        <v>0</v>
      </c>
      <c r="AC14" s="59">
        <f t="shared" si="0"/>
        <v>0</v>
      </c>
      <c r="AD14" s="63">
        <f t="shared" si="0"/>
        <v>0</v>
      </c>
      <c r="AE14" s="59">
        <f t="shared" si="0"/>
        <v>0</v>
      </c>
      <c r="AF14" s="63">
        <f t="shared" si="0"/>
        <v>0</v>
      </c>
      <c r="AG14" s="59">
        <f t="shared" si="0"/>
        <v>0</v>
      </c>
      <c r="AH14" s="63">
        <f t="shared" si="0"/>
        <v>0</v>
      </c>
    </row>
    <row r="16" spans="1:34" x14ac:dyDescent="0.2">
      <c r="AE16" t="s">
        <v>125</v>
      </c>
    </row>
    <row r="17" spans="3:31" x14ac:dyDescent="0.2">
      <c r="C17" t="s">
        <v>23</v>
      </c>
    </row>
    <row r="18" spans="3:31" x14ac:dyDescent="0.2">
      <c r="C18" t="s">
        <v>67</v>
      </c>
      <c r="AE18" t="s">
        <v>25</v>
      </c>
    </row>
    <row r="22" spans="3:31" x14ac:dyDescent="0.2">
      <c r="C22" t="s">
        <v>68</v>
      </c>
      <c r="AE22" t="s">
        <v>68</v>
      </c>
    </row>
  </sheetData>
  <mergeCells count="69">
    <mergeCell ref="J7:J9"/>
    <mergeCell ref="A1:AH1"/>
    <mergeCell ref="A2:AH2"/>
    <mergeCell ref="E6:T6"/>
    <mergeCell ref="U6:AF6"/>
    <mergeCell ref="E7:E9"/>
    <mergeCell ref="F7:F9"/>
    <mergeCell ref="G7:G9"/>
    <mergeCell ref="H7:H9"/>
    <mergeCell ref="I7:I9"/>
    <mergeCell ref="K7:K9"/>
    <mergeCell ref="L7:L9"/>
    <mergeCell ref="M7:P7"/>
    <mergeCell ref="Q7:Q9"/>
    <mergeCell ref="R7:R9"/>
    <mergeCell ref="M8:M9"/>
    <mergeCell ref="N8:N9"/>
    <mergeCell ref="O8:O9"/>
    <mergeCell ref="P8:P9"/>
    <mergeCell ref="Y8:Y9"/>
    <mergeCell ref="U7:U9"/>
    <mergeCell ref="V7:V9"/>
    <mergeCell ref="W7:W9"/>
    <mergeCell ref="X7:X9"/>
    <mergeCell ref="Y7:AB7"/>
    <mergeCell ref="AA8:AA9"/>
    <mergeCell ref="AB8:AB9"/>
    <mergeCell ref="AG11:AH11"/>
    <mergeCell ref="A6:A10"/>
    <mergeCell ref="B6:B10"/>
    <mergeCell ref="C6:C10"/>
    <mergeCell ref="D6:D10"/>
    <mergeCell ref="E10:F10"/>
    <mergeCell ref="G10:H10"/>
    <mergeCell ref="O11:P11"/>
    <mergeCell ref="Q11:R11"/>
    <mergeCell ref="S11:T11"/>
    <mergeCell ref="U11:V11"/>
    <mergeCell ref="W11:X11"/>
    <mergeCell ref="Y11:Z11"/>
    <mergeCell ref="C11:D11"/>
    <mergeCell ref="E11:F11"/>
    <mergeCell ref="G11:H11"/>
    <mergeCell ref="AG6:AG10"/>
    <mergeCell ref="AH6:AH10"/>
    <mergeCell ref="U10:V10"/>
    <mergeCell ref="W10:X10"/>
    <mergeCell ref="Y10:Z10"/>
    <mergeCell ref="AA10:AB10"/>
    <mergeCell ref="AC10:AD10"/>
    <mergeCell ref="AC7:AC9"/>
    <mergeCell ref="AD7:AD9"/>
    <mergeCell ref="Z8:Z9"/>
    <mergeCell ref="A14:B14"/>
    <mergeCell ref="S7:S10"/>
    <mergeCell ref="T7:T10"/>
    <mergeCell ref="AE7:AE10"/>
    <mergeCell ref="AF7:AF10"/>
    <mergeCell ref="I10:J10"/>
    <mergeCell ref="K10:L10"/>
    <mergeCell ref="M10:N10"/>
    <mergeCell ref="O10:P10"/>
    <mergeCell ref="Q10:R10"/>
    <mergeCell ref="AA11:AB11"/>
    <mergeCell ref="AC11:AD11"/>
    <mergeCell ref="AE11:AF11"/>
    <mergeCell ref="I11:J11"/>
    <mergeCell ref="K11:L11"/>
    <mergeCell ref="M11:N11"/>
  </mergeCells>
  <pageMargins left="0.7" right="0.7" top="0.75" bottom="0.75" header="0.3" footer="0.3"/>
  <pageSetup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0"/>
  <sheetViews>
    <sheetView zoomScale="90" zoomScaleNormal="90" workbookViewId="0">
      <selection activeCell="C5" sqref="C5"/>
    </sheetView>
  </sheetViews>
  <sheetFormatPr defaultRowHeight="14.25" x14ac:dyDescent="0.2"/>
  <cols>
    <col min="1" max="1" width="5.375" customWidth="1"/>
    <col min="2" max="2" width="25.625" customWidth="1"/>
    <col min="3" max="3" width="27.625" customWidth="1"/>
    <col min="4" max="4" width="14.875" customWidth="1"/>
    <col min="5" max="5" width="11" customWidth="1"/>
    <col min="6" max="6" width="11.375" customWidth="1"/>
    <col min="7" max="8" width="6.375" customWidth="1"/>
    <col min="9" max="11" width="15.5" customWidth="1"/>
    <col min="12" max="12" width="14.75" customWidth="1"/>
    <col min="13" max="13" width="7" customWidth="1"/>
    <col min="14" max="14" width="7" hidden="1" customWidth="1"/>
    <col min="15" max="15" width="14.75" hidden="1" customWidth="1"/>
    <col min="16" max="18" width="14.75" customWidth="1"/>
    <col min="19" max="19" width="14.625" customWidth="1"/>
    <col min="22" max="22" width="10.875" customWidth="1"/>
    <col min="23" max="23" width="15" customWidth="1"/>
    <col min="24" max="24" width="13.5" customWidth="1"/>
  </cols>
  <sheetData>
    <row r="2" spans="1:24" ht="18" x14ac:dyDescent="0.2">
      <c r="C2" s="2" t="s">
        <v>85</v>
      </c>
    </row>
    <row r="3" spans="1:24" ht="15" x14ac:dyDescent="0.2">
      <c r="C3" s="3" t="s">
        <v>124</v>
      </c>
    </row>
    <row r="4" spans="1:24" ht="15" x14ac:dyDescent="0.2">
      <c r="C4" s="3"/>
    </row>
    <row r="5" spans="1:24" x14ac:dyDescent="0.2">
      <c r="A5" t="s">
        <v>0</v>
      </c>
      <c r="K5" t="s">
        <v>84</v>
      </c>
    </row>
    <row r="6" spans="1:24" x14ac:dyDescent="0.2">
      <c r="A6" t="s">
        <v>16</v>
      </c>
      <c r="K6" t="s">
        <v>90</v>
      </c>
    </row>
    <row r="8" spans="1:24" ht="14.25" customHeight="1" x14ac:dyDescent="0.2">
      <c r="A8" s="204" t="s">
        <v>4</v>
      </c>
      <c r="B8" s="204" t="s">
        <v>5</v>
      </c>
      <c r="C8" s="204" t="s">
        <v>43</v>
      </c>
      <c r="D8" s="204" t="s">
        <v>79</v>
      </c>
      <c r="E8" s="204" t="s">
        <v>80</v>
      </c>
      <c r="F8" s="204" t="s">
        <v>10</v>
      </c>
      <c r="G8" s="204" t="s">
        <v>84</v>
      </c>
      <c r="H8" s="204" t="s">
        <v>86</v>
      </c>
      <c r="I8" s="204" t="s">
        <v>81</v>
      </c>
      <c r="J8" s="204" t="s">
        <v>82</v>
      </c>
      <c r="K8" s="204" t="s">
        <v>83</v>
      </c>
      <c r="L8" s="195" t="s">
        <v>110</v>
      </c>
      <c r="M8" s="195" t="s">
        <v>88</v>
      </c>
      <c r="N8" s="195" t="s">
        <v>89</v>
      </c>
      <c r="O8" s="195" t="s">
        <v>87</v>
      </c>
      <c r="P8" s="195" t="s">
        <v>111</v>
      </c>
      <c r="Q8" s="195" t="s">
        <v>107</v>
      </c>
      <c r="R8" s="195" t="s">
        <v>106</v>
      </c>
    </row>
    <row r="9" spans="1:24" ht="15" customHeight="1" x14ac:dyDescent="0.2">
      <c r="A9" s="204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197"/>
      <c r="M9" s="197"/>
      <c r="N9" s="197"/>
      <c r="O9" s="197"/>
      <c r="P9" s="197"/>
      <c r="Q9" s="197"/>
      <c r="R9" s="197"/>
    </row>
    <row r="10" spans="1:24" x14ac:dyDescent="0.2">
      <c r="A10" s="78"/>
      <c r="B10" s="79"/>
      <c r="C10" s="79"/>
      <c r="D10" s="80"/>
      <c r="E10" s="102"/>
      <c r="F10" s="80"/>
      <c r="G10" s="84"/>
      <c r="H10" s="84"/>
      <c r="I10" s="85"/>
      <c r="J10" s="85"/>
      <c r="K10" s="85"/>
      <c r="L10" s="85"/>
      <c r="M10" s="83"/>
      <c r="N10" s="84"/>
      <c r="O10" s="85"/>
      <c r="P10" s="85"/>
      <c r="Q10" s="85"/>
      <c r="R10" s="85"/>
    </row>
    <row r="11" spans="1:24" x14ac:dyDescent="0.2">
      <c r="A11" s="86"/>
      <c r="B11" s="87"/>
      <c r="C11" s="87"/>
      <c r="D11" s="88"/>
      <c r="E11" s="103"/>
      <c r="F11" s="88"/>
      <c r="G11" s="92"/>
      <c r="H11" s="92"/>
      <c r="I11" s="93"/>
      <c r="J11" s="93"/>
      <c r="K11" s="93"/>
      <c r="L11" s="93"/>
      <c r="M11" s="91"/>
      <c r="N11" s="92"/>
      <c r="O11" s="93"/>
      <c r="P11" s="93"/>
      <c r="Q11" s="93"/>
      <c r="R11" s="93"/>
    </row>
    <row r="12" spans="1:24" x14ac:dyDescent="0.2">
      <c r="A12" s="225" t="s">
        <v>22</v>
      </c>
      <c r="B12" s="226"/>
      <c r="C12" s="226"/>
      <c r="D12" s="226"/>
      <c r="E12" s="226"/>
      <c r="F12" s="226"/>
      <c r="G12" s="226"/>
      <c r="H12" s="227"/>
      <c r="I12" s="93">
        <f>SUM(I10:I11)</f>
        <v>0</v>
      </c>
      <c r="J12" s="93">
        <f t="shared" ref="J12:R12" si="0">SUM(J10:J11)</f>
        <v>0</v>
      </c>
      <c r="K12" s="93">
        <f t="shared" si="0"/>
        <v>0</v>
      </c>
      <c r="L12" s="93">
        <f t="shared" si="0"/>
        <v>0</v>
      </c>
      <c r="M12" s="93"/>
      <c r="N12" s="93"/>
      <c r="O12" s="93">
        <f t="shared" si="0"/>
        <v>0</v>
      </c>
      <c r="P12" s="93">
        <f t="shared" si="0"/>
        <v>0</v>
      </c>
      <c r="Q12" s="93">
        <f t="shared" si="0"/>
        <v>0</v>
      </c>
      <c r="R12" s="93">
        <f t="shared" si="0"/>
        <v>0</v>
      </c>
    </row>
    <row r="13" spans="1:24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6"/>
      <c r="V13" s="36"/>
      <c r="W13" s="37"/>
      <c r="X13" s="38"/>
    </row>
    <row r="14" spans="1:24" x14ac:dyDescent="0.2">
      <c r="C14" s="52" t="s">
        <v>23</v>
      </c>
      <c r="G14" s="52"/>
      <c r="I14" s="52"/>
      <c r="J14" s="52"/>
      <c r="K14" s="52"/>
      <c r="L14" s="28" t="s">
        <v>122</v>
      </c>
      <c r="X14" s="28"/>
    </row>
    <row r="15" spans="1:24" x14ac:dyDescent="0.2">
      <c r="C15" s="52" t="s">
        <v>24</v>
      </c>
      <c r="G15" s="52"/>
      <c r="I15" s="52"/>
      <c r="J15" s="52"/>
      <c r="K15" s="52"/>
    </row>
    <row r="16" spans="1:24" x14ac:dyDescent="0.2">
      <c r="L16" s="52" t="s">
        <v>25</v>
      </c>
    </row>
    <row r="19" spans="3:12" x14ac:dyDescent="0.2">
      <c r="C19" s="52" t="s">
        <v>26</v>
      </c>
      <c r="G19" s="52"/>
      <c r="I19" s="52"/>
      <c r="J19" s="52"/>
      <c r="K19" s="52"/>
      <c r="L19" s="52" t="s">
        <v>27</v>
      </c>
    </row>
    <row r="20" spans="3:12" x14ac:dyDescent="0.2">
      <c r="C20" s="52" t="s">
        <v>28</v>
      </c>
      <c r="G20" s="52"/>
      <c r="I20" s="52"/>
      <c r="J20" s="52"/>
      <c r="K20" s="52"/>
      <c r="L20" s="52" t="s">
        <v>29</v>
      </c>
    </row>
  </sheetData>
  <mergeCells count="19">
    <mergeCell ref="I8:I9"/>
    <mergeCell ref="P8:P9"/>
    <mergeCell ref="Q8:Q9"/>
    <mergeCell ref="R8:R9"/>
    <mergeCell ref="N8:N9"/>
    <mergeCell ref="J8:J9"/>
    <mergeCell ref="K8:K9"/>
    <mergeCell ref="L8:L9"/>
    <mergeCell ref="M8:M9"/>
    <mergeCell ref="O8:O9"/>
    <mergeCell ref="A12:H12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11811023622047245" right="0" top="0.74803149606299213" bottom="0.74803149606299213" header="0.31496062992125984" footer="0.31496062992125984"/>
  <pageSetup scale="54" orientation="landscape" horizontalDpi="180" verticalDpi="18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0"/>
  <sheetViews>
    <sheetView zoomScale="80" zoomScaleNormal="80" workbookViewId="0">
      <selection activeCell="C5" sqref="C5"/>
    </sheetView>
  </sheetViews>
  <sheetFormatPr defaultRowHeight="14.25" x14ac:dyDescent="0.2"/>
  <cols>
    <col min="1" max="1" width="5.375" customWidth="1"/>
    <col min="2" max="2" width="25.625" customWidth="1"/>
    <col min="3" max="4" width="23.625" customWidth="1"/>
    <col min="5" max="5" width="9.75" customWidth="1"/>
    <col min="6" max="7" width="10.375" customWidth="1"/>
    <col min="8" max="9" width="6.625" customWidth="1"/>
    <col min="10" max="10" width="16.25" customWidth="1"/>
    <col min="11" max="12" width="15.875" customWidth="1"/>
    <col min="13" max="13" width="16" customWidth="1"/>
    <col min="14" max="14" width="7" customWidth="1"/>
    <col min="15" max="15" width="6" hidden="1" customWidth="1"/>
    <col min="16" max="16" width="15" hidden="1" customWidth="1"/>
    <col min="17" max="19" width="15" customWidth="1"/>
    <col min="20" max="16384" width="9" style="77"/>
  </cols>
  <sheetData>
    <row r="2" spans="1:19" ht="18" x14ac:dyDescent="0.2">
      <c r="C2" s="2" t="s">
        <v>91</v>
      </c>
    </row>
    <row r="3" spans="1:19" ht="15" x14ac:dyDescent="0.2">
      <c r="C3" s="3" t="s">
        <v>124</v>
      </c>
    </row>
    <row r="4" spans="1:19" ht="15" x14ac:dyDescent="0.2">
      <c r="C4" s="3"/>
    </row>
    <row r="5" spans="1:19" x14ac:dyDescent="0.2">
      <c r="A5" t="s">
        <v>0</v>
      </c>
      <c r="L5" t="s">
        <v>84</v>
      </c>
    </row>
    <row r="6" spans="1:19" x14ac:dyDescent="0.2">
      <c r="A6" t="s">
        <v>16</v>
      </c>
      <c r="L6" t="s">
        <v>90</v>
      </c>
    </row>
    <row r="8" spans="1:19" ht="14.25" customHeight="1" x14ac:dyDescent="0.2">
      <c r="A8" s="204" t="s">
        <v>4</v>
      </c>
      <c r="B8" s="204" t="s">
        <v>5</v>
      </c>
      <c r="C8" s="204" t="s">
        <v>43</v>
      </c>
      <c r="D8" s="204" t="s">
        <v>92</v>
      </c>
      <c r="E8" s="204" t="s">
        <v>93</v>
      </c>
      <c r="F8" s="204" t="s">
        <v>94</v>
      </c>
      <c r="G8" s="204" t="s">
        <v>95</v>
      </c>
      <c r="H8" s="204" t="s">
        <v>84</v>
      </c>
      <c r="I8" s="204" t="s">
        <v>86</v>
      </c>
      <c r="J8" s="204" t="s">
        <v>81</v>
      </c>
      <c r="K8" s="204" t="s">
        <v>82</v>
      </c>
      <c r="L8" s="204" t="s">
        <v>83</v>
      </c>
      <c r="M8" s="195" t="s">
        <v>110</v>
      </c>
      <c r="N8" s="195" t="s">
        <v>109</v>
      </c>
      <c r="O8" s="195" t="s">
        <v>96</v>
      </c>
      <c r="P8" s="193" t="s">
        <v>87</v>
      </c>
      <c r="Q8" s="195" t="s">
        <v>111</v>
      </c>
      <c r="R8" s="193" t="s">
        <v>107</v>
      </c>
      <c r="S8" s="193" t="s">
        <v>106</v>
      </c>
    </row>
    <row r="9" spans="1:19" x14ac:dyDescent="0.2">
      <c r="A9" s="204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197"/>
      <c r="N9" s="197"/>
      <c r="O9" s="197"/>
      <c r="P9" s="193"/>
      <c r="Q9" s="197"/>
      <c r="R9" s="193"/>
      <c r="S9" s="193"/>
    </row>
    <row r="10" spans="1:19" x14ac:dyDescent="0.2">
      <c r="A10" s="120"/>
      <c r="B10" s="94"/>
      <c r="C10" s="94"/>
      <c r="D10" s="94"/>
      <c r="E10" s="95"/>
      <c r="F10" s="95"/>
      <c r="G10" s="95"/>
      <c r="H10" s="84"/>
      <c r="I10" s="84"/>
      <c r="J10" s="85"/>
      <c r="K10" s="85"/>
      <c r="L10" s="85"/>
      <c r="M10" s="85"/>
      <c r="N10" s="83"/>
      <c r="O10" s="84"/>
      <c r="P10" s="83"/>
      <c r="Q10" s="85"/>
      <c r="R10" s="85"/>
      <c r="S10" s="85"/>
    </row>
    <row r="11" spans="1:19" x14ac:dyDescent="0.2">
      <c r="A11" s="121"/>
      <c r="B11" s="96"/>
      <c r="C11" s="96"/>
      <c r="D11" s="96"/>
      <c r="E11" s="97"/>
      <c r="F11" s="97"/>
      <c r="G11" s="97"/>
      <c r="H11" s="98"/>
      <c r="I11" s="98"/>
      <c r="J11" s="99"/>
      <c r="K11" s="99"/>
      <c r="L11" s="99"/>
      <c r="M11" s="99"/>
      <c r="N11" s="100"/>
      <c r="O11" s="98"/>
      <c r="P11" s="100"/>
      <c r="Q11" s="99"/>
      <c r="R11" s="99"/>
      <c r="S11" s="99"/>
    </row>
    <row r="12" spans="1:19" x14ac:dyDescent="0.2">
      <c r="A12" s="228" t="s">
        <v>22</v>
      </c>
      <c r="B12" s="229"/>
      <c r="C12" s="229"/>
      <c r="D12" s="229"/>
      <c r="E12" s="229"/>
      <c r="F12" s="229"/>
      <c r="G12" s="229"/>
      <c r="H12" s="229"/>
      <c r="I12" s="230"/>
      <c r="J12" s="101">
        <f>SUM(J10:J11)</f>
        <v>0</v>
      </c>
      <c r="K12" s="101">
        <f t="shared" ref="K12:S12" si="0">SUM(K10:K11)</f>
        <v>0</v>
      </c>
      <c r="L12" s="101">
        <f t="shared" si="0"/>
        <v>0</v>
      </c>
      <c r="M12" s="101">
        <f t="shared" si="0"/>
        <v>0</v>
      </c>
      <c r="N12" s="101"/>
      <c r="O12" s="101"/>
      <c r="P12" s="101">
        <f t="shared" si="0"/>
        <v>0</v>
      </c>
      <c r="Q12" s="101">
        <f t="shared" si="0"/>
        <v>0</v>
      </c>
      <c r="R12" s="101">
        <f t="shared" si="0"/>
        <v>0</v>
      </c>
      <c r="S12" s="101">
        <f t="shared" si="0"/>
        <v>0</v>
      </c>
    </row>
    <row r="13" spans="1:19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19" x14ac:dyDescent="0.2">
      <c r="C14" s="64" t="s">
        <v>23</v>
      </c>
      <c r="H14" s="64"/>
      <c r="J14" s="64"/>
      <c r="K14" s="64"/>
      <c r="L14" s="28" t="s">
        <v>123</v>
      </c>
      <c r="M14" s="64"/>
    </row>
    <row r="15" spans="1:19" x14ac:dyDescent="0.2">
      <c r="C15" s="64" t="s">
        <v>24</v>
      </c>
      <c r="H15" s="64"/>
      <c r="J15" s="64"/>
      <c r="K15" s="64"/>
      <c r="M15" s="64"/>
    </row>
    <row r="16" spans="1:19" x14ac:dyDescent="0.2">
      <c r="L16" s="64" t="s">
        <v>25</v>
      </c>
    </row>
    <row r="19" spans="3:13" x14ac:dyDescent="0.2">
      <c r="C19" s="64" t="s">
        <v>26</v>
      </c>
      <c r="H19" s="64"/>
      <c r="J19" s="64"/>
      <c r="K19" s="64"/>
      <c r="L19" s="64" t="s">
        <v>27</v>
      </c>
      <c r="M19" s="64"/>
    </row>
    <row r="20" spans="3:13" x14ac:dyDescent="0.2">
      <c r="C20" s="64" t="s">
        <v>28</v>
      </c>
      <c r="H20" s="64"/>
      <c r="J20" s="64"/>
      <c r="K20" s="64"/>
      <c r="L20" s="64" t="s">
        <v>29</v>
      </c>
      <c r="M20" s="64"/>
    </row>
  </sheetData>
  <mergeCells count="20">
    <mergeCell ref="H8:H9"/>
    <mergeCell ref="I8:I9"/>
    <mergeCell ref="S8:S9"/>
    <mergeCell ref="R8:R9"/>
    <mergeCell ref="A12:I12"/>
    <mergeCell ref="M8:M9"/>
    <mergeCell ref="G8:G9"/>
    <mergeCell ref="P8:P9"/>
    <mergeCell ref="Q8:Q9"/>
    <mergeCell ref="N8:N9"/>
    <mergeCell ref="O8:O9"/>
    <mergeCell ref="A8:A9"/>
    <mergeCell ref="B8:B9"/>
    <mergeCell ref="C8:C9"/>
    <mergeCell ref="D8:D9"/>
    <mergeCell ref="E8:E9"/>
    <mergeCell ref="F8:F9"/>
    <mergeCell ref="J8:J9"/>
    <mergeCell ref="K8:K9"/>
    <mergeCell ref="L8:L9"/>
  </mergeCells>
  <printOptions horizontalCentered="1"/>
  <pageMargins left="0.11811023622047245" right="0" top="0.74803149606299213" bottom="0.74803149606299213" header="0.31496062992125984" footer="0.31496062992125984"/>
  <pageSetup scale="50" orientation="landscape" horizontalDpi="180" verticalDpi="18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0"/>
  <sheetViews>
    <sheetView zoomScale="90" zoomScaleNormal="90" workbookViewId="0">
      <selection activeCell="C5" sqref="C5"/>
    </sheetView>
  </sheetViews>
  <sheetFormatPr defaultRowHeight="14.25" x14ac:dyDescent="0.2"/>
  <cols>
    <col min="1" max="1" width="5.375" customWidth="1"/>
    <col min="2" max="2" width="25.625" customWidth="1"/>
    <col min="3" max="3" width="23" customWidth="1"/>
    <col min="4" max="4" width="22.625" customWidth="1"/>
    <col min="5" max="5" width="11.125" customWidth="1"/>
    <col min="6" max="7" width="6.5" customWidth="1"/>
    <col min="8" max="8" width="4.875" bestFit="1" customWidth="1"/>
    <col min="9" max="9" width="6.5" customWidth="1"/>
    <col min="10" max="10" width="6.25" customWidth="1"/>
    <col min="11" max="13" width="15.875" customWidth="1"/>
    <col min="14" max="14" width="16" customWidth="1"/>
    <col min="15" max="15" width="7" customWidth="1"/>
    <col min="16" max="16" width="6" hidden="1" customWidth="1"/>
    <col min="17" max="17" width="15" hidden="1" customWidth="1"/>
    <col min="18" max="20" width="15" customWidth="1"/>
    <col min="21" max="21" width="14.625" customWidth="1"/>
    <col min="24" max="24" width="10.875" customWidth="1"/>
    <col min="25" max="25" width="15" customWidth="1"/>
    <col min="26" max="26" width="13.5" customWidth="1"/>
  </cols>
  <sheetData>
    <row r="2" spans="1:26" ht="18" x14ac:dyDescent="0.2">
      <c r="C2" s="2" t="s">
        <v>97</v>
      </c>
    </row>
    <row r="3" spans="1:26" ht="15" x14ac:dyDescent="0.2">
      <c r="C3" s="3" t="s">
        <v>124</v>
      </c>
    </row>
    <row r="4" spans="1:26" ht="15" x14ac:dyDescent="0.2">
      <c r="C4" s="3"/>
    </row>
    <row r="5" spans="1:26" x14ac:dyDescent="0.2">
      <c r="A5" t="s">
        <v>0</v>
      </c>
      <c r="M5" t="s">
        <v>84</v>
      </c>
    </row>
    <row r="6" spans="1:26" x14ac:dyDescent="0.2">
      <c r="A6" t="s">
        <v>16</v>
      </c>
      <c r="M6" t="s">
        <v>90</v>
      </c>
    </row>
    <row r="8" spans="1:26" x14ac:dyDescent="0.2">
      <c r="A8" s="204" t="s">
        <v>4</v>
      </c>
      <c r="B8" s="204" t="s">
        <v>5</v>
      </c>
      <c r="C8" s="204" t="s">
        <v>43</v>
      </c>
      <c r="D8" s="204" t="s">
        <v>92</v>
      </c>
      <c r="E8" s="204" t="s">
        <v>94</v>
      </c>
      <c r="F8" s="204" t="s">
        <v>99</v>
      </c>
      <c r="G8" s="204" t="s">
        <v>100</v>
      </c>
      <c r="H8" s="204" t="s">
        <v>98</v>
      </c>
      <c r="I8" s="204" t="s">
        <v>84</v>
      </c>
      <c r="J8" s="204" t="s">
        <v>86</v>
      </c>
      <c r="K8" s="204" t="s">
        <v>81</v>
      </c>
      <c r="L8" s="204" t="s">
        <v>82</v>
      </c>
      <c r="M8" s="204" t="s">
        <v>83</v>
      </c>
      <c r="N8" s="195" t="s">
        <v>110</v>
      </c>
      <c r="O8" s="195" t="s">
        <v>88</v>
      </c>
      <c r="P8" s="195" t="s">
        <v>96</v>
      </c>
      <c r="Q8" s="193" t="s">
        <v>87</v>
      </c>
      <c r="R8" s="193" t="s">
        <v>111</v>
      </c>
      <c r="S8" s="195" t="s">
        <v>107</v>
      </c>
      <c r="T8" s="195" t="s">
        <v>106</v>
      </c>
    </row>
    <row r="9" spans="1:26" x14ac:dyDescent="0.2">
      <c r="A9" s="204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197"/>
      <c r="O9" s="197"/>
      <c r="P9" s="197"/>
      <c r="Q9" s="193"/>
      <c r="R9" s="193"/>
      <c r="S9" s="197"/>
      <c r="T9" s="197"/>
    </row>
    <row r="10" spans="1:26" x14ac:dyDescent="0.2">
      <c r="A10" s="78"/>
      <c r="B10" s="79"/>
      <c r="C10" s="79"/>
      <c r="D10" s="79"/>
      <c r="E10" s="80"/>
      <c r="F10" s="81"/>
      <c r="G10" s="82"/>
      <c r="H10" s="83"/>
      <c r="I10" s="84"/>
      <c r="J10" s="83"/>
      <c r="K10" s="85"/>
      <c r="L10" s="85"/>
      <c r="M10" s="85"/>
      <c r="N10" s="85"/>
      <c r="O10" s="83"/>
      <c r="P10" s="84"/>
      <c r="Q10" s="85"/>
      <c r="R10" s="85"/>
      <c r="S10" s="85"/>
      <c r="T10" s="85"/>
    </row>
    <row r="11" spans="1:26" x14ac:dyDescent="0.2">
      <c r="A11" s="86"/>
      <c r="B11" s="87"/>
      <c r="C11" s="87"/>
      <c r="D11" s="87"/>
      <c r="E11" s="88"/>
      <c r="F11" s="89"/>
      <c r="G11" s="90"/>
      <c r="H11" s="91"/>
      <c r="I11" s="92"/>
      <c r="J11" s="91"/>
      <c r="K11" s="93"/>
      <c r="L11" s="93"/>
      <c r="M11" s="93"/>
      <c r="N11" s="93"/>
      <c r="O11" s="91"/>
      <c r="P11" s="92"/>
      <c r="Q11" s="93"/>
      <c r="R11" s="93"/>
      <c r="S11" s="93"/>
      <c r="T11" s="93"/>
    </row>
    <row r="12" spans="1:26" x14ac:dyDescent="0.2">
      <c r="A12" s="225" t="s">
        <v>22</v>
      </c>
      <c r="B12" s="226"/>
      <c r="C12" s="226"/>
      <c r="D12" s="226"/>
      <c r="E12" s="226"/>
      <c r="F12" s="226"/>
      <c r="G12" s="226"/>
      <c r="H12" s="226"/>
      <c r="I12" s="226"/>
      <c r="J12" s="227"/>
      <c r="K12" s="93">
        <f>SUM(K10:K11)</f>
        <v>0</v>
      </c>
      <c r="L12" s="93">
        <f t="shared" ref="L12:T12" si="0">SUM(L10:L11)</f>
        <v>0</v>
      </c>
      <c r="M12" s="93">
        <f t="shared" si="0"/>
        <v>0</v>
      </c>
      <c r="N12" s="93">
        <f t="shared" si="0"/>
        <v>0</v>
      </c>
      <c r="O12" s="93"/>
      <c r="P12" s="93"/>
      <c r="Q12" s="93">
        <f t="shared" si="0"/>
        <v>0</v>
      </c>
      <c r="R12" s="93">
        <f t="shared" si="0"/>
        <v>0</v>
      </c>
      <c r="S12" s="93">
        <f t="shared" si="0"/>
        <v>0</v>
      </c>
      <c r="T12" s="93">
        <f t="shared" si="0"/>
        <v>0</v>
      </c>
    </row>
    <row r="13" spans="1:26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6"/>
      <c r="X13" s="36"/>
      <c r="Y13" s="37"/>
      <c r="Z13" s="38"/>
    </row>
    <row r="14" spans="1:26" x14ac:dyDescent="0.2">
      <c r="C14" s="64" t="s">
        <v>23</v>
      </c>
      <c r="H14" s="64"/>
      <c r="I14" s="64"/>
      <c r="K14" s="64"/>
      <c r="L14" s="64"/>
      <c r="M14" s="28" t="s">
        <v>123</v>
      </c>
      <c r="N14" s="64"/>
      <c r="Z14" s="28"/>
    </row>
    <row r="15" spans="1:26" x14ac:dyDescent="0.2">
      <c r="C15" s="64" t="s">
        <v>24</v>
      </c>
      <c r="H15" s="64"/>
      <c r="I15" s="64"/>
      <c r="K15" s="64"/>
      <c r="L15" s="64"/>
      <c r="N15" s="64"/>
    </row>
    <row r="16" spans="1:26" x14ac:dyDescent="0.2">
      <c r="M16" s="64" t="s">
        <v>25</v>
      </c>
    </row>
    <row r="19" spans="3:14" x14ac:dyDescent="0.2">
      <c r="C19" s="64" t="s">
        <v>26</v>
      </c>
      <c r="H19" s="64"/>
      <c r="I19" s="64"/>
      <c r="K19" s="64"/>
      <c r="L19" s="64"/>
      <c r="M19" s="64" t="s">
        <v>27</v>
      </c>
      <c r="N19" s="64"/>
    </row>
    <row r="20" spans="3:14" x14ac:dyDescent="0.2">
      <c r="C20" s="64" t="s">
        <v>28</v>
      </c>
      <c r="H20" s="64"/>
      <c r="I20" s="64"/>
      <c r="K20" s="64"/>
      <c r="L20" s="64"/>
      <c r="M20" s="64" t="s">
        <v>29</v>
      </c>
      <c r="N20" s="64"/>
    </row>
  </sheetData>
  <mergeCells count="21">
    <mergeCell ref="A8:A9"/>
    <mergeCell ref="B8:B9"/>
    <mergeCell ref="C8:C9"/>
    <mergeCell ref="D8:D9"/>
    <mergeCell ref="E8:E9"/>
    <mergeCell ref="A12:J12"/>
    <mergeCell ref="S8:S9"/>
    <mergeCell ref="J8:J9"/>
    <mergeCell ref="R8:R9"/>
    <mergeCell ref="T8:T9"/>
    <mergeCell ref="F8:F9"/>
    <mergeCell ref="N8:N9"/>
    <mergeCell ref="O8:O9"/>
    <mergeCell ref="P8:P9"/>
    <mergeCell ref="K8:K9"/>
    <mergeCell ref="G8:G9"/>
    <mergeCell ref="H8:H9"/>
    <mergeCell ref="L8:L9"/>
    <mergeCell ref="M8:M9"/>
    <mergeCell ref="I8:I9"/>
    <mergeCell ref="Q8:Q9"/>
  </mergeCells>
  <printOptions horizontalCentered="1"/>
  <pageMargins left="0.11811023622047245" right="0" top="0.74803149606299213" bottom="0.74803149606299213" header="0.31496062992125984" footer="0.31496062992125984"/>
  <pageSetup scale="51" orientation="landscape" horizontalDpi="180" verticalDpi="18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9"/>
  <sheetViews>
    <sheetView workbookViewId="0">
      <selection activeCell="C5" sqref="C5"/>
    </sheetView>
  </sheetViews>
  <sheetFormatPr defaultRowHeight="14.25" x14ac:dyDescent="0.2"/>
  <cols>
    <col min="1" max="1" width="5.375" customWidth="1"/>
    <col min="2" max="2" width="25.625" customWidth="1"/>
    <col min="3" max="3" width="27.625" customWidth="1"/>
    <col min="4" max="4" width="14.875" customWidth="1"/>
    <col min="5" max="5" width="11" customWidth="1"/>
    <col min="6" max="6" width="11.375" customWidth="1"/>
    <col min="7" max="7" width="15.625" customWidth="1"/>
    <col min="8" max="9" width="7.25" customWidth="1"/>
    <col min="10" max="13" width="7.375" customWidth="1"/>
    <col min="14" max="14" width="14.75" customWidth="1"/>
    <col min="15" max="16" width="11.125" customWidth="1"/>
    <col min="17" max="17" width="13.125" customWidth="1"/>
    <col min="18" max="18" width="14.625" customWidth="1"/>
    <col min="21" max="21" width="10.875" customWidth="1"/>
    <col min="22" max="22" width="15" customWidth="1"/>
    <col min="23" max="23" width="13.5" customWidth="1"/>
  </cols>
  <sheetData>
    <row r="2" spans="1:23" ht="18" x14ac:dyDescent="0.2">
      <c r="C2" s="2" t="s">
        <v>101</v>
      </c>
    </row>
    <row r="3" spans="1:23" ht="15" x14ac:dyDescent="0.2">
      <c r="C3" s="3" t="s">
        <v>124</v>
      </c>
    </row>
    <row r="4" spans="1:23" ht="15" x14ac:dyDescent="0.2">
      <c r="C4" s="3"/>
    </row>
    <row r="5" spans="1:23" x14ac:dyDescent="0.2">
      <c r="A5" t="s">
        <v>0</v>
      </c>
      <c r="H5" t="s">
        <v>84</v>
      </c>
    </row>
    <row r="6" spans="1:23" x14ac:dyDescent="0.2">
      <c r="A6" t="s">
        <v>16</v>
      </c>
      <c r="H6" t="s">
        <v>90</v>
      </c>
    </row>
    <row r="8" spans="1:23" ht="14.25" customHeight="1" x14ac:dyDescent="0.2">
      <c r="A8" s="204" t="s">
        <v>4</v>
      </c>
      <c r="B8" s="204" t="s">
        <v>5</v>
      </c>
      <c r="C8" s="204" t="s">
        <v>43</v>
      </c>
      <c r="D8" s="204" t="s">
        <v>79</v>
      </c>
      <c r="E8" s="204" t="s">
        <v>80</v>
      </c>
      <c r="F8" s="204" t="s">
        <v>10</v>
      </c>
      <c r="G8" s="204" t="s">
        <v>83</v>
      </c>
      <c r="H8" s="204" t="s">
        <v>84</v>
      </c>
      <c r="I8" s="231" t="s">
        <v>102</v>
      </c>
      <c r="J8" s="204" t="s">
        <v>86</v>
      </c>
      <c r="K8" s="204" t="s">
        <v>103</v>
      </c>
      <c r="L8" s="231" t="s">
        <v>104</v>
      </c>
      <c r="M8" s="231" t="s">
        <v>88</v>
      </c>
      <c r="N8" s="195" t="s">
        <v>87</v>
      </c>
    </row>
    <row r="9" spans="1:23" x14ac:dyDescent="0.2">
      <c r="A9" s="204"/>
      <c r="B9" s="204"/>
      <c r="C9" s="204"/>
      <c r="D9" s="204"/>
      <c r="E9" s="204"/>
      <c r="F9" s="204"/>
      <c r="G9" s="204"/>
      <c r="H9" s="204"/>
      <c r="I9" s="232"/>
      <c r="J9" s="204"/>
      <c r="K9" s="204"/>
      <c r="L9" s="232"/>
      <c r="M9" s="232"/>
      <c r="N9" s="197"/>
    </row>
    <row r="10" spans="1:23" x14ac:dyDescent="0.2">
      <c r="A10" s="42"/>
      <c r="B10" s="43"/>
      <c r="C10" s="43"/>
      <c r="D10" s="65"/>
      <c r="E10" s="69"/>
      <c r="F10" s="65"/>
      <c r="G10" s="44"/>
      <c r="H10" s="67"/>
      <c r="I10" s="67"/>
      <c r="J10" s="67"/>
      <c r="K10" s="44"/>
      <c r="L10" s="67"/>
      <c r="M10" s="67"/>
      <c r="N10" s="44"/>
    </row>
    <row r="11" spans="1:23" x14ac:dyDescent="0.2">
      <c r="A11" s="45"/>
      <c r="B11" s="46"/>
      <c r="C11" s="46"/>
      <c r="D11" s="66"/>
      <c r="E11" s="70"/>
      <c r="F11" s="66"/>
      <c r="G11" s="47"/>
      <c r="H11" s="68"/>
      <c r="I11" s="68"/>
      <c r="J11" s="68"/>
      <c r="K11" s="47"/>
      <c r="L11" s="68"/>
      <c r="M11" s="68"/>
      <c r="N11" s="47"/>
    </row>
    <row r="12" spans="1:23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6"/>
      <c r="U12" s="36"/>
      <c r="V12" s="37"/>
      <c r="W12" s="38"/>
    </row>
    <row r="13" spans="1:23" x14ac:dyDescent="0.2">
      <c r="C13" s="71" t="s">
        <v>23</v>
      </c>
      <c r="G13" s="71"/>
      <c r="H13" s="71"/>
      <c r="I13" s="71"/>
      <c r="J13" s="71"/>
      <c r="K13" s="28" t="s">
        <v>123</v>
      </c>
      <c r="L13" s="28"/>
      <c r="M13" s="28"/>
      <c r="N13" s="71"/>
      <c r="W13" s="28"/>
    </row>
    <row r="14" spans="1:23" x14ac:dyDescent="0.2">
      <c r="C14" s="71" t="s">
        <v>24</v>
      </c>
      <c r="G14" s="71"/>
      <c r="H14" s="71"/>
      <c r="I14" s="71"/>
      <c r="J14" s="71"/>
      <c r="N14" s="71"/>
    </row>
    <row r="15" spans="1:23" x14ac:dyDescent="0.2">
      <c r="K15" s="71" t="s">
        <v>25</v>
      </c>
      <c r="L15" s="71"/>
      <c r="M15" s="71"/>
    </row>
    <row r="18" spans="3:14" x14ac:dyDescent="0.2">
      <c r="C18" s="71" t="s">
        <v>26</v>
      </c>
      <c r="G18" s="71"/>
      <c r="H18" s="71"/>
      <c r="I18" s="71"/>
      <c r="J18" s="71"/>
      <c r="K18" s="71" t="s">
        <v>27</v>
      </c>
      <c r="L18" s="71"/>
      <c r="M18" s="71"/>
      <c r="N18" s="71"/>
    </row>
    <row r="19" spans="3:14" x14ac:dyDescent="0.2">
      <c r="C19" s="71" t="s">
        <v>28</v>
      </c>
      <c r="G19" s="71"/>
      <c r="H19" s="71"/>
      <c r="I19" s="71"/>
      <c r="J19" s="71"/>
      <c r="K19" s="71" t="s">
        <v>29</v>
      </c>
      <c r="L19" s="71"/>
      <c r="M19" s="71"/>
      <c r="N19" s="71"/>
    </row>
  </sheetData>
  <mergeCells count="14">
    <mergeCell ref="N8:N9"/>
    <mergeCell ref="A8:A9"/>
    <mergeCell ref="B8:B9"/>
    <mergeCell ref="C8:C9"/>
    <mergeCell ref="D8:D9"/>
    <mergeCell ref="E8:E9"/>
    <mergeCell ref="F8:F9"/>
    <mergeCell ref="L8:L9"/>
    <mergeCell ref="M8:M9"/>
    <mergeCell ref="G8:G9"/>
    <mergeCell ref="H8:H9"/>
    <mergeCell ref="I8:I9"/>
    <mergeCell ref="J8:J9"/>
    <mergeCell ref="K8:K9"/>
  </mergeCells>
  <printOptions horizontalCentered="1"/>
  <pageMargins left="0.31496062992125984" right="0.31496062992125984" top="0.74803149606299213" bottom="0.74803149606299213" header="0.31496062992125984" footer="0.31496062992125984"/>
  <pageSetup scale="68" orientation="landscape" horizontalDpi="180" verticalDpi="18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9"/>
  <sheetViews>
    <sheetView workbookViewId="0"/>
  </sheetViews>
  <sheetFormatPr defaultRowHeight="14.25" x14ac:dyDescent="0.2"/>
  <cols>
    <col min="1" max="1" width="5.375" customWidth="1"/>
    <col min="2" max="2" width="25.625" customWidth="1"/>
    <col min="3" max="4" width="25.875" customWidth="1"/>
    <col min="5" max="7" width="10.875" customWidth="1"/>
    <col min="8" max="8" width="16.5" customWidth="1"/>
    <col min="9" max="10" width="7.25" customWidth="1"/>
    <col min="11" max="14" width="7.375" customWidth="1"/>
    <col min="15" max="15" width="16.5" customWidth="1"/>
    <col min="16" max="17" width="11.125" customWidth="1"/>
    <col min="18" max="18" width="13.125" customWidth="1"/>
    <col min="19" max="19" width="14.625" customWidth="1"/>
    <col min="22" max="22" width="10.875" customWidth="1"/>
    <col min="23" max="23" width="15" customWidth="1"/>
    <col min="24" max="24" width="13.5" customWidth="1"/>
  </cols>
  <sheetData>
    <row r="2" spans="1:24" ht="18" x14ac:dyDescent="0.2">
      <c r="C2" s="2" t="s">
        <v>105</v>
      </c>
      <c r="D2" s="2"/>
    </row>
    <row r="3" spans="1:24" ht="15" x14ac:dyDescent="0.2">
      <c r="C3" s="3" t="s">
        <v>124</v>
      </c>
      <c r="D3" s="3"/>
    </row>
    <row r="4" spans="1:24" ht="15" x14ac:dyDescent="0.2">
      <c r="C4" s="3"/>
      <c r="D4" s="3"/>
    </row>
    <row r="5" spans="1:24" x14ac:dyDescent="0.2">
      <c r="A5" t="s">
        <v>0</v>
      </c>
      <c r="H5" t="s">
        <v>84</v>
      </c>
    </row>
    <row r="6" spans="1:24" x14ac:dyDescent="0.2">
      <c r="A6" t="s">
        <v>16</v>
      </c>
      <c r="H6" t="s">
        <v>5</v>
      </c>
    </row>
    <row r="8" spans="1:24" ht="14.25" customHeight="1" x14ac:dyDescent="0.2">
      <c r="A8" s="204" t="s">
        <v>4</v>
      </c>
      <c r="B8" s="204" t="s">
        <v>5</v>
      </c>
      <c r="C8" s="204" t="s">
        <v>43</v>
      </c>
      <c r="D8" s="204" t="s">
        <v>92</v>
      </c>
      <c r="E8" s="204" t="s">
        <v>93</v>
      </c>
      <c r="F8" s="204" t="s">
        <v>94</v>
      </c>
      <c r="G8" s="204" t="s">
        <v>95</v>
      </c>
      <c r="H8" s="204" t="s">
        <v>83</v>
      </c>
      <c r="I8" s="204" t="s">
        <v>84</v>
      </c>
      <c r="J8" s="231" t="s">
        <v>102</v>
      </c>
      <c r="K8" s="204" t="s">
        <v>86</v>
      </c>
      <c r="L8" s="204" t="s">
        <v>103</v>
      </c>
      <c r="M8" s="231" t="s">
        <v>104</v>
      </c>
      <c r="N8" s="231" t="s">
        <v>88</v>
      </c>
      <c r="O8" s="195" t="s">
        <v>87</v>
      </c>
    </row>
    <row r="9" spans="1:24" x14ac:dyDescent="0.2">
      <c r="A9" s="204"/>
      <c r="B9" s="204"/>
      <c r="C9" s="204"/>
      <c r="D9" s="204"/>
      <c r="E9" s="204"/>
      <c r="F9" s="204"/>
      <c r="G9" s="204"/>
      <c r="H9" s="204"/>
      <c r="I9" s="204"/>
      <c r="J9" s="232"/>
      <c r="K9" s="204"/>
      <c r="L9" s="204"/>
      <c r="M9" s="232"/>
      <c r="N9" s="232"/>
      <c r="O9" s="197"/>
    </row>
    <row r="10" spans="1:24" x14ac:dyDescent="0.2">
      <c r="A10" s="42"/>
      <c r="B10" s="43"/>
      <c r="C10" s="43"/>
      <c r="D10" s="43"/>
      <c r="E10" s="65"/>
      <c r="F10" s="65"/>
      <c r="G10" s="65"/>
      <c r="H10" s="44"/>
      <c r="I10" s="67"/>
      <c r="J10" s="67"/>
      <c r="K10" s="67"/>
      <c r="L10" s="44"/>
      <c r="M10" s="67"/>
      <c r="N10" s="67"/>
      <c r="O10" s="44"/>
    </row>
    <row r="11" spans="1:24" x14ac:dyDescent="0.2">
      <c r="A11" s="45"/>
      <c r="B11" s="46"/>
      <c r="C11" s="46"/>
      <c r="D11" s="46"/>
      <c r="E11" s="66"/>
      <c r="F11" s="66"/>
      <c r="G11" s="66"/>
      <c r="H11" s="47"/>
      <c r="I11" s="68"/>
      <c r="J11" s="68"/>
      <c r="K11" s="68"/>
      <c r="L11" s="47"/>
      <c r="M11" s="68"/>
      <c r="N11" s="68"/>
      <c r="O11" s="47"/>
    </row>
    <row r="12" spans="1:24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6"/>
      <c r="V12" s="36"/>
      <c r="W12" s="37"/>
      <c r="X12" s="38"/>
    </row>
    <row r="13" spans="1:24" x14ac:dyDescent="0.2">
      <c r="C13" s="76" t="s">
        <v>23</v>
      </c>
      <c r="D13" s="76"/>
      <c r="H13" s="76"/>
      <c r="I13" s="76"/>
      <c r="J13" s="76"/>
      <c r="K13" s="76"/>
      <c r="L13" s="28" t="s">
        <v>123</v>
      </c>
      <c r="M13" s="28"/>
      <c r="N13" s="28"/>
      <c r="O13" s="76"/>
      <c r="X13" s="28"/>
    </row>
    <row r="14" spans="1:24" x14ac:dyDescent="0.2">
      <c r="C14" s="76" t="s">
        <v>24</v>
      </c>
      <c r="D14" s="76"/>
      <c r="H14" s="76"/>
      <c r="I14" s="76"/>
      <c r="J14" s="76"/>
      <c r="K14" s="76"/>
      <c r="O14" s="76"/>
    </row>
    <row r="15" spans="1:24" x14ac:dyDescent="0.2">
      <c r="L15" s="76" t="s">
        <v>25</v>
      </c>
      <c r="M15" s="76"/>
      <c r="N15" s="76"/>
    </row>
    <row r="18" spans="3:15" x14ac:dyDescent="0.2">
      <c r="C18" s="76" t="s">
        <v>26</v>
      </c>
      <c r="D18" s="76"/>
      <c r="H18" s="76"/>
      <c r="I18" s="76"/>
      <c r="J18" s="76"/>
      <c r="K18" s="76"/>
      <c r="L18" s="76" t="s">
        <v>27</v>
      </c>
      <c r="M18" s="76"/>
      <c r="N18" s="76"/>
      <c r="O18" s="76"/>
    </row>
    <row r="19" spans="3:15" x14ac:dyDescent="0.2">
      <c r="C19" s="76" t="s">
        <v>28</v>
      </c>
      <c r="D19" s="76"/>
      <c r="H19" s="76"/>
      <c r="I19" s="76"/>
      <c r="J19" s="76"/>
      <c r="K19" s="76"/>
      <c r="L19" s="76" t="s">
        <v>29</v>
      </c>
      <c r="M19" s="76"/>
      <c r="N19" s="76"/>
      <c r="O19" s="76"/>
    </row>
  </sheetData>
  <mergeCells count="15">
    <mergeCell ref="A8:A9"/>
    <mergeCell ref="B8:B9"/>
    <mergeCell ref="C8:C9"/>
    <mergeCell ref="E8:E9"/>
    <mergeCell ref="F8:F9"/>
    <mergeCell ref="N8:N9"/>
    <mergeCell ref="O8:O9"/>
    <mergeCell ref="D8:D9"/>
    <mergeCell ref="H8:H9"/>
    <mergeCell ref="I8:I9"/>
    <mergeCell ref="J8:J9"/>
    <mergeCell ref="K8:K9"/>
    <mergeCell ref="L8:L9"/>
    <mergeCell ref="M8:M9"/>
    <mergeCell ref="G8:G9"/>
  </mergeCells>
  <printOptions horizontalCentered="1"/>
  <pageMargins left="0.11811023622047245" right="0.11811023622047245" top="0.74803149606299213" bottom="0.74803149606299213" header="0.31496062992125984" footer="0.31496062992125984"/>
  <pageSetup scale="62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EKTRAB</vt:lpstr>
      <vt:lpstr>EKTRAE</vt:lpstr>
      <vt:lpstr>DAFMUT</vt:lpstr>
      <vt:lpstr>JurMutasi</vt:lpstr>
      <vt:lpstr>AkuKIBB</vt:lpstr>
      <vt:lpstr>AkuKIBC</vt:lpstr>
      <vt:lpstr>AkuKIBD</vt:lpstr>
      <vt:lpstr>AkuDKIBB</vt:lpstr>
      <vt:lpstr>AkuDKIBC</vt:lpstr>
      <vt:lpstr>AkuDKIBD</vt:lpstr>
      <vt:lpstr>Reklas</vt:lpstr>
      <vt:lpstr>KIBL</vt:lpstr>
      <vt:lpstr>RkpAkum</vt:lpstr>
      <vt:lpstr>ExtraC</vt:lpstr>
      <vt:lpstr>ExtraD</vt:lpstr>
      <vt:lpstr>KIBLKond</vt:lpstr>
      <vt:lpstr>ReklaPenyu</vt:lpstr>
      <vt:lpstr>AkuDKIBB!Print_Titles</vt:lpstr>
      <vt:lpstr>AkuDKIBC!Print_Titles</vt:lpstr>
      <vt:lpstr>AkuDKIBD!Print_Titles</vt:lpstr>
      <vt:lpstr>AkuKIBB!Print_Titles</vt:lpstr>
      <vt:lpstr>AkuKIBC!Print_Titles</vt:lpstr>
      <vt:lpstr>AkuKIBD!Print_Titles</vt:lpstr>
      <vt:lpstr>DAFMUT!Print_Titles</vt:lpstr>
      <vt:lpstr>EKTRAB!Print_Titles</vt:lpstr>
      <vt:lpstr>EKTRAE!Print_Titles</vt:lpstr>
      <vt:lpstr>KIBL!Print_Titles</vt:lpstr>
      <vt:lpstr>KIBLKond!Print_Titles</vt:lpstr>
      <vt:lpstr>ReklaPenyu!Print_Titles</vt:lpstr>
      <vt:lpstr>Reklas!Print_Titles</vt:lpstr>
      <vt:lpstr>RkpAkum!Print_Titles</vt:lpstr>
    </vt:vector>
  </TitlesOfParts>
  <Company>SeML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Nugroho</dc:creator>
  <cp:lastModifiedBy>Windows 7</cp:lastModifiedBy>
  <cp:lastPrinted>2017-05-17T04:35:02Z</cp:lastPrinted>
  <dcterms:created xsi:type="dcterms:W3CDTF">2015-01-09T00:50:41Z</dcterms:created>
  <dcterms:modified xsi:type="dcterms:W3CDTF">2017-05-29T02:37:08Z</dcterms:modified>
</cp:coreProperties>
</file>